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KASE\Desktop\"/>
    </mc:Choice>
  </mc:AlternateContent>
  <xr:revisionPtr revIDLastSave="0" documentId="13_ncr:1_{D5C9C3D9-2CB7-407C-A04D-EA9E48999CDE}" xr6:coauthVersionLast="31" xr6:coauthVersionMax="31" xr10:uidLastSave="{00000000-0000-0000-0000-000000000000}"/>
  <bookViews>
    <workbookView xWindow="0" yWindow="0" windowWidth="23040" windowHeight="89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<sst xmlns="http://schemas.openxmlformats.org/spreadsheetml/2006/main" count="1466" uniqueCount="752">
  <si>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</si>
  <si>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</si>
  <si>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</si>
  <si>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</si>
  <si>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</si>
  <si>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</si>
  <si>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</si>
  <si>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</si>
  <si>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</si>
  <si>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</si>
  <si>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</si>
  <si>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</si>
  <si>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</si>
  <si>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</si>
  <si>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</si>
  <si>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</si>
  <si>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</si>
  <si>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</si>
  <si>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</si>
  <si>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</si>
  <si>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</si>
  <si>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</si>
  <si>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</si>
  <si>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</si>
  <si>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</si>
  <si>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</si>
  <si>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</si>
  <si>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</si>
  <si>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</si>
  <si>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</si>
  <si>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</si>
  <si>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</si>
  <si>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</si>
  <si>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</si>
  <si>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</si>
  <si>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</si>
  <si>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</si>
  <si>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</si>
  <si>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</si>
  <si>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</si>
  <si>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</si>
  <si>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</si>
  <si>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</si>
  <si>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</si>
  <si>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</si>
  <si>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</si>
  <si>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</si>
  <si>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</si>
  <si>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</si>
  <si>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</si>
  <si>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</si>
  <si>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</si>
  <si>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</si>
  <si>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</si>
  <si>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</si>
  <si>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</si>
  <si>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</si>
  <si>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</si>
  <si>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</si>
  <si>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</si>
  <si>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</si>
  <si>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</si>
  <si>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</si>
  <si>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</si>
  <si>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</si>
  <si>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</si>
  <si>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</si>
  <si>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</si>
  <si>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</si>
  <si>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</si>
  <si>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</si>
  <si>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</si>
  <si>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</si>
  <si>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</si>
  <si>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</si>
  <si>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</si>
  <si>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</si>
  <si>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</si>
  <si>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</si>
  <si>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</si>
  <si>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</si>
  <si>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</si>
  <si>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</si>
  <si>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</si>
  <si>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</si>
  <si>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</si>
  <si>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</si>
  <si>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</si>
  <si>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</si>
  <si>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</si>
  <si>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</si>
  <si>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</si>
  <si>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</si>
  <si>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</si>
  <si>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</si>
  <si>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</si>
  <si>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</si>
  <si>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</si>
  <si>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</si>
  <si>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</si>
  <si>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</si>
  <si>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</si>
  <si>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</si>
  <si>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</si>
  <si>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</si>
  <si>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</si>
  <si>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</si>
  <si>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</si>
  <si>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</si>
  <si>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</si>
  <si>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</si>
  <si>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</si>
  <si>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</si>
  <si>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</si>
  <si>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</si>
  <si>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</si>
  <si>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</si>
  <si>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</si>
  <si>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</si>
  <si>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</si>
  <si>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</si>
  <si>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</si>
  <si>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</si>
  <si>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</si>
  <si>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</si>
  <si>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</si>
  <si>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</si>
  <si>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</si>
  <si>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</si>
  <si>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</si>
  <si>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</si>
  <si>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</si>
  <si>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</si>
  <si>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</si>
  <si>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</si>
  <si>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</si>
  <si>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</si>
  <si>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</si>
  <si>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</si>
  <si>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</si>
  <si>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</si>
  <si>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</si>
  <si>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</si>
  <si>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</si>
  <si>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</si>
  <si>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</si>
  <si>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</si>
  <si>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</si>
  <si>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</si>
  <si>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</si>
  <si>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</si>
  <si>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</si>
  <si>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</si>
  <si>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</si>
  <si>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</si>
  <si>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</si>
  <si>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</si>
  <si>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</si>
  <si>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</si>
  <si>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</si>
  <si>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</si>
  <si>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</si>
  <si>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</si>
  <si>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</si>
  <si>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</si>
  <si>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</si>
  <si>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</si>
  <si>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</si>
  <si>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</si>
  <si>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</si>
  <si>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</si>
  <si>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</si>
  <si>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</si>
  <si>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</si>
  <si>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</si>
  <si>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</si>
  <si>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</si>
  <si>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</si>
  <si>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</si>
  <si>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</si>
  <si>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</si>
  <si>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</si>
  <si>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</si>
  <si>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</si>
  <si>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</si>
  <si>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</si>
  <si>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</si>
  <si>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</si>
  <si>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</si>
  <si>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</si>
  <si>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</si>
  <si>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</si>
  <si>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</si>
  <si>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</si>
  <si>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</si>
  <si>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</si>
  <si>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</si>
  <si>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</si>
  <si>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</si>
  <si>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</si>
  <si>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</si>
  <si>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</si>
  <si>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</si>
  <si>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</si>
  <si>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</si>
  <si>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</si>
  <si>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</si>
  <si>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</si>
  <si>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</si>
  <si>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</si>
  <si>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</si>
  <si>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</si>
  <si>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</si>
  <si>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</si>
  <si>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</si>
  <si>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</si>
  <si>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</si>
  <si>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</si>
  <si>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</si>
  <si>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</si>
  <si>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</si>
  <si>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</si>
  <si>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</si>
  <si>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</si>
  <si>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</si>
  <si>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</si>
  <si>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</si>
  <si>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</si>
  <si>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</si>
  <si>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</si>
  <si>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</si>
  <si>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</si>
  <si>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</si>
  <si>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</si>
  <si>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</si>
  <si>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</si>
  <si>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</si>
  <si>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</si>
  <si>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</si>
  <si>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</si>
  <si>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</si>
  <si>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</si>
  <si>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</si>
  <si>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</si>
  <si>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</si>
  <si>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</si>
  <si>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</si>
  <si>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</si>
  <si>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</si>
  <si>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</si>
  <si>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</si>
  <si>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</si>
  <si>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</si>
  <si>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</si>
  <si>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</si>
  <si>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</si>
  <si>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</si>
  <si>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</si>
  <si>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</si>
  <si>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</si>
  <si>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</si>
  <si>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</si>
  <si>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</si>
  <si>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</si>
  <si>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</si>
  <si>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</si>
  <si>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</si>
  <si>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</si>
  <si>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</si>
  <si>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</si>
  <si>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</si>
  <si>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</si>
  <si>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</si>
  <si>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</si>
  <si>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</si>
  <si>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</si>
  <si>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</si>
  <si>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</si>
  <si>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</si>
  <si>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</si>
  <si>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</si>
  <si>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</si>
  <si>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</si>
  <si>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</si>
  <si>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</si>
  <si>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</si>
  <si>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</si>
  <si>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</si>
  <si>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</si>
  <si>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</si>
  <si>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</si>
  <si>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</si>
  <si>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</si>
  <si>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</si>
  <si>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</si>
  <si>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</si>
  <si>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</si>
  <si>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</si>
  <si>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</si>
  <si>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</si>
  <si>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</si>
  <si>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</si>
  <si>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</si>
  <si>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</si>
  <si>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</si>
  <si>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</si>
  <si>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</si>
  <si>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</si>
  <si>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</si>
  <si>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</si>
  <si>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</si>
  <si>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</si>
  <si>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</si>
  <si>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</si>
  <si>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</si>
  <si>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</si>
  <si>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</si>
  <si>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</si>
  <si>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</si>
  <si>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</si>
  <si>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</si>
  <si>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</si>
  <si>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</si>
  <si>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</si>
  <si>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</si>
  <si>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</si>
  <si>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</si>
  <si>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</si>
  <si>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</si>
  <si>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</si>
  <si>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</si>
  <si>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</si>
  <si>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</si>
  <si>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</si>
  <si>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</si>
  <si>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</si>
  <si>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</si>
  <si>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</si>
  <si>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</si>
  <si>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</si>
  <si>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</si>
  <si>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</si>
  <si>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</si>
  <si>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</si>
  <si>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</si>
  <si>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</si>
  <si>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</si>
  <si>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</si>
  <si>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</si>
  <si>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</si>
  <si>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</si>
  <si>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</si>
  <si>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</si>
  <si>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</si>
  <si>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</si>
  <si>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</si>
  <si>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</si>
  <si>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</si>
  <si>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</si>
  <si>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</si>
  <si>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</si>
  <si>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</si>
  <si>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</si>
  <si>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</si>
  <si>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</si>
  <si>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</si>
  <si>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</si>
  <si>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</si>
  <si>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</si>
  <si>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</si>
  <si>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</si>
  <si>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</si>
  <si>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</si>
  <si>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</si>
  <si>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</si>
  <si>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</si>
  <si>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</si>
  <si>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</si>
  <si>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</si>
  <si>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</si>
  <si>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</si>
  <si>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</si>
  <si>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</si>
  <si>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</si>
  <si>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</si>
  <si>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</si>
  <si>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</si>
  <si>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</si>
  <si>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</si>
  <si>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</si>
  <si>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</si>
  <si>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</si>
  <si>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</si>
  <si>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</si>
  <si>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</si>
  <si>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</si>
  <si>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</si>
  <si>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</si>
  <si>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</si>
  <si>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</si>
  <si>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</si>
  <si>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</si>
  <si>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</si>
  <si>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</si>
  <si>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</si>
  <si>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</si>
  <si>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</si>
  <si>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</si>
  <si>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</si>
  <si>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</si>
  <si>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</si>
  <si>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</si>
  <si>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</si>
  <si>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</si>
  <si>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</si>
  <si>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</si>
  <si>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</si>
  <si>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</si>
  <si>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</si>
  <si>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</si>
  <si>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</si>
  <si>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</si>
  <si>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</si>
  <si>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</si>
  <si>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</si>
  <si>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</si>
  <si>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</si>
  <si>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</si>
  <si>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</si>
  <si>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</si>
  <si>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</si>
  <si>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</si>
  <si>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</si>
  <si>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</si>
  <si>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</si>
  <si>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</si>
  <si>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</si>
  <si>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</si>
  <si>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</si>
  <si>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</si>
  <si>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</si>
  <si>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</si>
  <si>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</si>
  <si>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</si>
  <si>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</si>
  <si>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</si>
  <si>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</si>
  <si>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</si>
  <si>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</si>
  <si>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</si>
  <si>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</si>
  <si>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</si>
  <si>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</si>
  <si>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</si>
  <si>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</si>
  <si>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</si>
  <si>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</si>
  <si>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</si>
  <si>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</si>
  <si>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</si>
  <si>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</si>
  <si>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</si>
  <si>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</si>
  <si>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</si>
  <si>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</si>
  <si>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</si>
  <si>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</si>
  <si>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</si>
  <si>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</si>
  <si>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</si>
  <si>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</si>
  <si>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</si>
  <si>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</si>
  <si>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</si>
  <si>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</si>
  <si>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</si>
  <si>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</si>
  <si>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</si>
  <si>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</si>
  <si>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</si>
  <si>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</si>
  <si>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</si>
  <si>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</si>
  <si>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</si>
  <si>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</si>
  <si>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</si>
  <si>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</si>
  <si>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</si>
  <si>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</si>
  <si>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</si>
  <si>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</si>
  <si>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</si>
  <si>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</si>
  <si>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</si>
  <si>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</si>
  <si>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</si>
  <si>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</si>
  <si>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</si>
  <si>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</si>
  <si>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</si>
  <si>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</si>
  <si>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</si>
  <si>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</si>
  <si>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</si>
  <si>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</si>
  <si>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</si>
  <si>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</si>
  <si>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</si>
  <si>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</si>
  <si>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</si>
  <si>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</si>
  <si>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</si>
  <si>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</si>
  <si>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</si>
  <si>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</si>
  <si>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</si>
  <si>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</si>
  <si>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</si>
  <si>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</si>
  <si>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</si>
  <si>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</si>
  <si>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</si>
  <si>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</si>
  <si>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</si>
  <si>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</si>
  <si>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</si>
  <si>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</si>
  <si>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</si>
  <si>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</si>
  <si>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</si>
  <si>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</si>
  <si>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</si>
  <si>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</si>
  <si>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</si>
  <si>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</si>
  <si>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</si>
  <si>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</si>
  <si>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</si>
  <si>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</si>
  <si>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</si>
  <si>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</si>
  <si>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</si>
  <si>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</si>
  <si>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</si>
  <si>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</si>
  <si>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</si>
  <si>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</si>
  <si>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</si>
  <si>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</si>
  <si>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</si>
  <si>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</si>
  <si>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</si>
  <si>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</si>
  <si>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</si>
  <si>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</si>
  <si>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</si>
  <si>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</si>
  <si>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</si>
  <si>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</si>
  <si>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</si>
  <si>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</si>
  <si>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</si>
  <si>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</si>
  <si>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</si>
  <si>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</si>
  <si>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</si>
  <si>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</si>
  <si>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</si>
  <si>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</si>
  <si>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</si>
  <si>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</si>
  <si>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</si>
  <si>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</si>
  <si>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</si>
  <si>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</si>
  <si>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</si>
  <si>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</si>
  <si>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</si>
  <si>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</si>
  <si>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</si>
  <si>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</si>
  <si>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</si>
  <si>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</si>
  <si>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</si>
  <si>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</si>
  <si>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</si>
  <si>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</si>
  <si>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</si>
  <si>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</si>
  <si>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</si>
  <si>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</si>
  <si>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</si>
  <si>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</si>
  <si>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</si>
  <si>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</si>
  <si>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</si>
  <si>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</si>
  <si>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</si>
  <si>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</si>
  <si>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</si>
  <si>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</si>
  <si>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</si>
  <si>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</si>
  <si>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</si>
  <si>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</si>
  <si>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</si>
  <si>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</si>
  <si>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</si>
  <si>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</si>
  <si>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</si>
  <si>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</si>
  <si>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</si>
  <si>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</si>
  <si>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</si>
  <si>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</si>
  <si>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</si>
  <si>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</si>
  <si>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</si>
  <si>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</si>
  <si>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</si>
  <si>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</si>
  <si>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</si>
  <si>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</si>
  <si>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</si>
  <si>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</si>
  <si>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</si>
  <si>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</si>
  <si>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</si>
  <si>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</si>
  <si>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</si>
  <si>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</si>
  <si>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</si>
  <si>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</si>
  <si>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</si>
  <si>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</si>
  <si>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</si>
  <si>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</si>
  <si>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</si>
  <si>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</si>
  <si>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</si>
  <si>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</si>
  <si>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</si>
  <si>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</si>
  <si>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</si>
  <si>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</si>
  <si>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</si>
  <si>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</si>
  <si>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</si>
  <si>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</si>
  <si>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</si>
  <si>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</si>
  <si>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</si>
  <si>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</si>
  <si>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</si>
  <si>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</si>
  <si>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</si>
  <si>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</si>
  <si>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</si>
  <si>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</si>
  <si>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</si>
  <si>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</si>
  <si>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</si>
  <si>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</si>
  <si>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</si>
  <si>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</si>
  <si>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</si>
  <si>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</si>
  <si>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</si>
  <si>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</si>
  <si>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</si>
  <si>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</si>
  <si>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</si>
  <si>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</si>
  <si>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</si>
  <si>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</si>
  <si>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</si>
  <si>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</si>
  <si>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</si>
  <si>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</si>
  <si>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</si>
  <si>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</si>
  <si>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</si>
  <si>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</si>
  <si>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</si>
  <si>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</si>
  <si>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</si>
  <si>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</si>
  <si>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</si>
  <si>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</si>
  <si>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</si>
  <si>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</si>
  <si>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301</t>
    <phoneticPr fontId="2"/>
  </si>
  <si>
    <t>0096</t>
    <phoneticPr fontId="2"/>
  </si>
  <si>
    <t>元樹</t>
    <rPh sb="0" eb="2">
      <t>モトキ</t>
    </rPh>
    <phoneticPr fontId="2"/>
  </si>
  <si>
    <t>髙瀬</t>
    <rPh sb="0" eb="2">
      <t>タカセ</t>
    </rPh>
    <phoneticPr fontId="2"/>
  </si>
  <si>
    <t>たかせ</t>
    <phoneticPr fontId="2"/>
  </si>
  <si>
    <t>もとき</t>
    <phoneticPr fontId="2"/>
  </si>
  <si>
    <t>よねたに</t>
    <phoneticPr fontId="2"/>
  </si>
  <si>
    <t>あや</t>
    <phoneticPr fontId="2"/>
  </si>
  <si>
    <t>米谷</t>
    <rPh sb="0" eb="2">
      <t>ヨネタニ</t>
    </rPh>
    <phoneticPr fontId="2"/>
  </si>
  <si>
    <t>彩</t>
    <rPh sb="0" eb="1">
      <t>アヤ</t>
    </rPh>
    <phoneticPr fontId="2"/>
  </si>
  <si>
    <t>小野崎</t>
    <rPh sb="0" eb="3">
      <t>オノザキ</t>
    </rPh>
    <phoneticPr fontId="2"/>
  </si>
  <si>
    <t>おのざき</t>
    <phoneticPr fontId="2"/>
  </si>
  <si>
    <t>あきさ</t>
    <phoneticPr fontId="2"/>
  </si>
  <si>
    <t>熊野　一隆</t>
    <rPh sb="0" eb="2">
      <t>クマノ</t>
    </rPh>
    <rPh sb="3" eb="5">
      <t>カズタカ</t>
    </rPh>
    <phoneticPr fontId="2"/>
  </si>
  <si>
    <t>瑛咲</t>
    <rPh sb="0" eb="1">
      <t>エイ</t>
    </rPh>
    <rPh sb="1" eb="2">
      <t>サキ</t>
    </rPh>
    <phoneticPr fontId="2"/>
  </si>
  <si>
    <t>増子</t>
    <rPh sb="0" eb="2">
      <t>マシコ</t>
    </rPh>
    <phoneticPr fontId="2"/>
  </si>
  <si>
    <t>采</t>
    <rPh sb="0" eb="1">
      <t>サイ</t>
    </rPh>
    <phoneticPr fontId="2"/>
  </si>
  <si>
    <t>ましこ</t>
    <phoneticPr fontId="2"/>
  </si>
  <si>
    <t>あや</t>
    <phoneticPr fontId="2"/>
  </si>
  <si>
    <t>おのざき</t>
    <phoneticPr fontId="2"/>
  </si>
  <si>
    <t>あきさ</t>
    <phoneticPr fontId="2"/>
  </si>
  <si>
    <t>小野崎</t>
    <rPh sb="0" eb="3">
      <t>オノザキ</t>
    </rPh>
    <phoneticPr fontId="2"/>
  </si>
  <si>
    <t>いしい</t>
    <phoneticPr fontId="2"/>
  </si>
  <si>
    <t>りな</t>
    <phoneticPr fontId="2"/>
  </si>
  <si>
    <t>石井</t>
    <rPh sb="0" eb="2">
      <t>イシイ</t>
    </rPh>
    <phoneticPr fontId="2"/>
  </si>
  <si>
    <t>利菜</t>
    <rPh sb="0" eb="1">
      <t>トシ</t>
    </rPh>
    <rPh sb="1" eb="2">
      <t>サイ</t>
    </rPh>
    <phoneticPr fontId="2"/>
  </si>
  <si>
    <t>よしざわ</t>
    <phoneticPr fontId="2"/>
  </si>
  <si>
    <t>このは</t>
    <phoneticPr fontId="2"/>
  </si>
  <si>
    <t>吉澤</t>
    <rPh sb="0" eb="2">
      <t>ヨシザワ</t>
    </rPh>
    <phoneticPr fontId="2"/>
  </si>
  <si>
    <t>瑚葉</t>
    <rPh sb="0" eb="1">
      <t>コ</t>
    </rPh>
    <rPh sb="1" eb="2">
      <t>ハ</t>
    </rPh>
    <phoneticPr fontId="2"/>
  </si>
  <si>
    <t>ごとう</t>
    <phoneticPr fontId="2"/>
  </si>
  <si>
    <t>みゆ</t>
    <phoneticPr fontId="2"/>
  </si>
  <si>
    <t>後藤</t>
    <rPh sb="0" eb="2">
      <t>ゴトウ</t>
    </rPh>
    <phoneticPr fontId="2"/>
  </si>
  <si>
    <t>美結</t>
    <rPh sb="0" eb="2">
      <t>ミユ</t>
    </rPh>
    <phoneticPr fontId="2"/>
  </si>
  <si>
    <t>よしだ</t>
    <phoneticPr fontId="2"/>
  </si>
  <si>
    <t>さくら</t>
    <phoneticPr fontId="2"/>
  </si>
  <si>
    <t>吉田</t>
    <rPh sb="0" eb="2">
      <t>ヨシダ</t>
    </rPh>
    <phoneticPr fontId="2"/>
  </si>
  <si>
    <t>おおはし</t>
    <phoneticPr fontId="2"/>
  </si>
  <si>
    <t>えな</t>
    <phoneticPr fontId="2"/>
  </si>
  <si>
    <t>大橋</t>
    <rPh sb="0" eb="2">
      <t>オオハシ</t>
    </rPh>
    <phoneticPr fontId="2"/>
  </si>
  <si>
    <t>絵菜</t>
    <rPh sb="0" eb="2">
      <t>エナ</t>
    </rPh>
    <phoneticPr fontId="2"/>
  </si>
  <si>
    <t>はやかわ</t>
    <phoneticPr fontId="2"/>
  </si>
  <si>
    <t>えま</t>
    <phoneticPr fontId="2"/>
  </si>
  <si>
    <t>早川</t>
    <rPh sb="0" eb="2">
      <t>ハヤカワ</t>
    </rPh>
    <phoneticPr fontId="2"/>
  </si>
  <si>
    <t>絵馬</t>
    <rPh sb="0" eb="2">
      <t>エマ</t>
    </rPh>
    <phoneticPr fontId="2"/>
  </si>
  <si>
    <t>はやしした</t>
    <phoneticPr fontId="2"/>
  </si>
  <si>
    <t>かほ</t>
    <phoneticPr fontId="2"/>
  </si>
  <si>
    <t>林下</t>
    <rPh sb="0" eb="2">
      <t>ハヤシシタ</t>
    </rPh>
    <phoneticPr fontId="2"/>
  </si>
  <si>
    <t>果穂</t>
    <rPh sb="0" eb="2">
      <t>カホ</t>
    </rPh>
    <phoneticPr fontId="2"/>
  </si>
  <si>
    <t>おかざき</t>
    <phoneticPr fontId="2"/>
  </si>
  <si>
    <t>はおと</t>
    <phoneticPr fontId="2"/>
  </si>
  <si>
    <t>岡崎</t>
    <rPh sb="0" eb="2">
      <t>オカザキ</t>
    </rPh>
    <phoneticPr fontId="2"/>
  </si>
  <si>
    <t>羽音</t>
    <rPh sb="0" eb="1">
      <t>ハネ</t>
    </rPh>
    <rPh sb="1" eb="2">
      <t>オト</t>
    </rPh>
    <phoneticPr fontId="2"/>
  </si>
  <si>
    <t>つつみ</t>
    <phoneticPr fontId="2"/>
  </si>
  <si>
    <t>さえ</t>
    <phoneticPr fontId="2"/>
  </si>
  <si>
    <t>堤</t>
    <rPh sb="0" eb="1">
      <t>ツツミ</t>
    </rPh>
    <phoneticPr fontId="2"/>
  </si>
  <si>
    <t>彩映</t>
    <rPh sb="0" eb="1">
      <t>アヤ</t>
    </rPh>
    <rPh sb="1" eb="2">
      <t>エイ</t>
    </rPh>
    <phoneticPr fontId="2"/>
  </si>
  <si>
    <t>246</t>
    <phoneticPr fontId="2"/>
  </si>
  <si>
    <t>0014</t>
    <phoneticPr fontId="2"/>
  </si>
  <si>
    <t>横浜市瀬谷区中央５番地の４１</t>
    <rPh sb="0" eb="3">
      <t>ヨコハマシ</t>
    </rPh>
    <rPh sb="3" eb="6">
      <t>セヤク</t>
    </rPh>
    <rPh sb="6" eb="8">
      <t>チュウオウ</t>
    </rPh>
    <rPh sb="9" eb="11">
      <t>バンチ</t>
    </rPh>
    <phoneticPr fontId="2"/>
  </si>
  <si>
    <t>0099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</si>
</sst>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3.2" customHeight="1" thickBot="1" x14ac:dyDescent="0.25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2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2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5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"/>
    <row r="39" spans="1:43" ht="24" customHeight="1" x14ac:dyDescent="0.25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 x14ac:dyDescent="0.2"/>
    <row r="41" spans="1:43" ht="24" customHeight="1" x14ac:dyDescent="0.25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P15" sqref="AP15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5" customHeight="1" thickBot="1" x14ac:dyDescent="0.25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1222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横浜市立瀬谷中学校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750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 t="s">
        <v>748</v>
      </c>
      <c r="G6" s="204"/>
      <c r="H6" s="37" t="s">
        <v>586</v>
      </c>
      <c r="I6" s="205" t="s">
        <v>749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751</v>
      </c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2">
      <c r="B12" s="181" t="s">
        <v>593</v>
      </c>
      <c r="C12" s="182"/>
      <c r="D12" s="182"/>
      <c r="E12" s="183"/>
      <c r="F12" s="184" t="s">
        <v>695</v>
      </c>
      <c r="G12" s="185"/>
      <c r="H12" s="185"/>
      <c r="I12" s="185"/>
      <c r="J12" s="185"/>
      <c r="K12" s="185"/>
      <c r="L12" s="185" t="s">
        <v>696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697</v>
      </c>
      <c r="W12" s="189"/>
      <c r="X12" s="189"/>
      <c r="Y12" s="189"/>
      <c r="Z12" s="189"/>
      <c r="AA12" s="189"/>
      <c r="AB12" s="190" t="s">
        <v>698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 t="s">
        <v>694</v>
      </c>
      <c r="G13" s="171"/>
      <c r="H13" s="171"/>
      <c r="I13" s="171"/>
      <c r="J13" s="171"/>
      <c r="K13" s="171"/>
      <c r="L13" s="171" t="s">
        <v>693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2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5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>
        <v>9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2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732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2</v>
      </c>
      <c r="AK22" s="78"/>
      <c r="AL22" s="94">
        <v>152</v>
      </c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705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734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736</v>
      </c>
      <c r="AA24" s="88"/>
      <c r="AB24" s="88"/>
      <c r="AC24" s="88"/>
      <c r="AD24" s="88"/>
      <c r="AE24" s="88" t="s">
        <v>737</v>
      </c>
      <c r="AF24" s="88"/>
      <c r="AG24" s="88"/>
      <c r="AH24" s="88"/>
      <c r="AI24" s="89"/>
      <c r="AJ24" s="78">
        <v>2</v>
      </c>
      <c r="AK24" s="78"/>
      <c r="AL24" s="94">
        <v>164</v>
      </c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738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2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740</v>
      </c>
      <c r="AA26" s="88"/>
      <c r="AB26" s="88"/>
      <c r="AC26" s="88"/>
      <c r="AD26" s="88"/>
      <c r="AE26" s="88" t="s">
        <v>741</v>
      </c>
      <c r="AF26" s="88"/>
      <c r="AG26" s="88"/>
      <c r="AH26" s="88"/>
      <c r="AI26" s="89"/>
      <c r="AJ26" s="78">
        <v>1</v>
      </c>
      <c r="AK26" s="78"/>
      <c r="AL26" s="94">
        <v>133</v>
      </c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742</v>
      </c>
      <c r="AA27" s="106"/>
      <c r="AB27" s="106"/>
      <c r="AC27" s="106"/>
      <c r="AD27" s="106"/>
      <c r="AE27" s="106" t="s">
        <v>743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2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744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2</v>
      </c>
      <c r="AK28" s="78"/>
      <c r="AL28" s="94">
        <v>164</v>
      </c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746</v>
      </c>
      <c r="AA29" s="106"/>
      <c r="AB29" s="106"/>
      <c r="AC29" s="106"/>
      <c r="AD29" s="106"/>
      <c r="AE29" s="106" t="s">
        <v>747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2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"/>
    <row r="39" spans="1:43" ht="24" customHeight="1" x14ac:dyDescent="0.25">
      <c r="A39" s="62" t="s">
        <v>681</v>
      </c>
      <c r="B39" s="248" t="str">
        <f>IF(S2="","",VLOOKUP(S2,チーム番号!A3:E502,5,FALSE))</f>
        <v>横浜市立瀬谷中学校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 x14ac:dyDescent="0.2"/>
    <row r="41" spans="1:43" ht="24" customHeight="1" x14ac:dyDescent="0.25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" width="8.88671875" style="3" customWidth="1"/>
    <col min="2" max="16384" width="2.21875" style="3"/>
  </cols>
  <sheetData>
    <row r="1" spans="1:40" ht="52.5" customHeight="1" thickBot="1" x14ac:dyDescent="0.25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5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1222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2">
      <c r="A3" s="347" t="s">
        <v>2</v>
      </c>
      <c r="B3" s="348"/>
      <c r="C3" s="348"/>
      <c r="D3" s="349"/>
      <c r="E3" s="307" t="str">
        <f>CONCATENATE(入力!F3,"　　",入力!F8)</f>
        <v>横浜市立瀬谷中学校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2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2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2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2">
      <c r="A7" s="154" t="s">
        <v>0</v>
      </c>
      <c r="B7" s="155"/>
      <c r="C7" s="155"/>
      <c r="D7" s="156"/>
      <c r="E7" s="327" t="str">
        <f>IF(入力!F12="","",入力!F12)</f>
        <v>たかせ</v>
      </c>
      <c r="F7" s="328"/>
      <c r="G7" s="328"/>
      <c r="H7" s="328"/>
      <c r="I7" s="328"/>
      <c r="J7" s="328"/>
      <c r="K7" s="328" t="str">
        <f>IF(入力!L12="","",入力!L12)</f>
        <v>もとき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よねたに</v>
      </c>
      <c r="V7" s="155"/>
      <c r="W7" s="155"/>
      <c r="X7" s="155"/>
      <c r="Y7" s="155"/>
      <c r="Z7" s="330"/>
      <c r="AA7" s="310" t="str">
        <f>IF(入力!AB12="","",入力!AB12)</f>
        <v>あや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167" t="s">
        <v>6</v>
      </c>
      <c r="B8" s="168"/>
      <c r="C8" s="168"/>
      <c r="D8" s="169"/>
      <c r="E8" s="350" t="str">
        <f>IF(入力!F13="","",入力!F13)</f>
        <v>髙瀬</v>
      </c>
      <c r="F8" s="351"/>
      <c r="G8" s="351"/>
      <c r="H8" s="351"/>
      <c r="I8" s="351"/>
      <c r="J8" s="351"/>
      <c r="K8" s="351" t="str">
        <f>IF(入力!L13="","",入力!L13)</f>
        <v>元樹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米谷</v>
      </c>
      <c r="V8" s="319"/>
      <c r="W8" s="319"/>
      <c r="X8" s="319"/>
      <c r="Y8" s="319"/>
      <c r="Z8" s="320"/>
      <c r="AA8" s="321" t="str">
        <f>IF(入力!AB13="","",入力!AB13)</f>
        <v>彩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2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おのざき</v>
      </c>
      <c r="V9" s="155"/>
      <c r="W9" s="155"/>
      <c r="X9" s="155"/>
      <c r="Y9" s="155"/>
      <c r="Z9" s="330"/>
      <c r="AA9" s="310" t="str">
        <f>IF(入力!AB14="","",入力!AB14)</f>
        <v>あきさ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5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小野崎</v>
      </c>
      <c r="V10" s="336"/>
      <c r="W10" s="336"/>
      <c r="X10" s="336"/>
      <c r="Y10" s="336"/>
      <c r="Z10" s="337"/>
      <c r="AA10" s="338" t="str">
        <f>IF(入力!AB15="","",入力!AB15)</f>
        <v>瑛咲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2"/>
    <row r="12" spans="1:40" ht="22.5" customHeight="1" thickBot="1" x14ac:dyDescent="0.25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5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2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ましこ</v>
      </c>
      <c r="F15" s="286"/>
      <c r="G15" s="286"/>
      <c r="H15" s="286"/>
      <c r="I15" s="286"/>
      <c r="J15" s="286" t="str">
        <f>IF(入力!K20="","",入力!K20)</f>
        <v>あや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おおはし</v>
      </c>
      <c r="Z15" s="286"/>
      <c r="AA15" s="286"/>
      <c r="AB15" s="286"/>
      <c r="AC15" s="286"/>
      <c r="AD15" s="286" t="str">
        <f>IF(入力!AE20="","",入力!AE20)</f>
        <v>えな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 x14ac:dyDescent="0.2">
      <c r="A16" s="100"/>
      <c r="B16" s="101"/>
      <c r="C16" s="290"/>
      <c r="D16" s="290"/>
      <c r="E16" s="304" t="str">
        <f>IF(入力!F21="","",入力!F21)</f>
        <v>増子</v>
      </c>
      <c r="F16" s="302"/>
      <c r="G16" s="302"/>
      <c r="H16" s="302"/>
      <c r="I16" s="302"/>
      <c r="J16" s="302" t="str">
        <f>IF(入力!K21="","",入力!K21)</f>
        <v>采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大橋</v>
      </c>
      <c r="Z16" s="302"/>
      <c r="AA16" s="302"/>
      <c r="AB16" s="302"/>
      <c r="AC16" s="302"/>
      <c r="AD16" s="302" t="str">
        <f>IF(入力!AE21="","",入力!AE21)</f>
        <v>絵菜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2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おのざき</v>
      </c>
      <c r="F17" s="281"/>
      <c r="G17" s="281"/>
      <c r="H17" s="281"/>
      <c r="I17" s="281"/>
      <c r="J17" s="281" t="str">
        <f>IF(入力!K22="","",入力!K22)</f>
        <v>あきさ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はやかわ</v>
      </c>
      <c r="Z17" s="281"/>
      <c r="AA17" s="281"/>
      <c r="AB17" s="281"/>
      <c r="AC17" s="281"/>
      <c r="AD17" s="281" t="str">
        <f>IF(入力!AE22="","",入力!AE22)</f>
        <v>えま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 x14ac:dyDescent="0.2">
      <c r="A18" s="108"/>
      <c r="B18" s="109"/>
      <c r="C18" s="284"/>
      <c r="D18" s="284"/>
      <c r="E18" s="273" t="str">
        <f>IF(入力!F23="","",入力!F23)</f>
        <v>小野崎</v>
      </c>
      <c r="F18" s="274"/>
      <c r="G18" s="274"/>
      <c r="H18" s="274"/>
      <c r="I18" s="274"/>
      <c r="J18" s="274" t="str">
        <f>IF(入力!K23="","",入力!K23)</f>
        <v>瑛咲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早川</v>
      </c>
      <c r="Z18" s="274"/>
      <c r="AA18" s="274"/>
      <c r="AB18" s="274"/>
      <c r="AC18" s="274"/>
      <c r="AD18" s="274" t="str">
        <f>IF(入力!AE23="","",入力!AE23)</f>
        <v>絵馬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2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いしい</v>
      </c>
      <c r="F19" s="281"/>
      <c r="G19" s="281"/>
      <c r="H19" s="281"/>
      <c r="I19" s="281"/>
      <c r="J19" s="281" t="str">
        <f>IF(入力!K24="","",入力!K24)</f>
        <v>りな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はやしした</v>
      </c>
      <c r="Z19" s="281"/>
      <c r="AA19" s="281"/>
      <c r="AB19" s="281"/>
      <c r="AC19" s="281"/>
      <c r="AD19" s="281" t="str">
        <f>IF(入力!AE24="","",入力!AE24)</f>
        <v>かほ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164</v>
      </c>
      <c r="AL19" s="195"/>
      <c r="AM19" s="276" t="str">
        <f>IF(入力!AN24="","",入力!AN24)</f>
        <v>○</v>
      </c>
      <c r="AN19" s="277"/>
    </row>
    <row r="20" spans="1:40" ht="37.5" customHeight="1" x14ac:dyDescent="0.2">
      <c r="A20" s="100"/>
      <c r="B20" s="101"/>
      <c r="C20" s="284"/>
      <c r="D20" s="284"/>
      <c r="E20" s="273" t="str">
        <f>IF(入力!F25="","",入力!F25)</f>
        <v>石井</v>
      </c>
      <c r="F20" s="274"/>
      <c r="G20" s="274"/>
      <c r="H20" s="274"/>
      <c r="I20" s="274"/>
      <c r="J20" s="274" t="str">
        <f>IF(入力!K25="","",入力!K25)</f>
        <v>利菜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林下</v>
      </c>
      <c r="Z20" s="274"/>
      <c r="AA20" s="274"/>
      <c r="AB20" s="274"/>
      <c r="AC20" s="274"/>
      <c r="AD20" s="274" t="str">
        <f>IF(入力!AE25="","",入力!AE25)</f>
        <v>果穂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2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よしざわ</v>
      </c>
      <c r="F21" s="281"/>
      <c r="G21" s="281"/>
      <c r="H21" s="281"/>
      <c r="I21" s="281"/>
      <c r="J21" s="281" t="str">
        <f>IF(入力!K26="","",入力!K26)</f>
        <v>このは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おかざき</v>
      </c>
      <c r="Z21" s="281"/>
      <c r="AA21" s="281"/>
      <c r="AB21" s="281"/>
      <c r="AC21" s="281"/>
      <c r="AD21" s="281" t="str">
        <f>IF(入力!AE26="","",入力!AE26)</f>
        <v>はおと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133</v>
      </c>
      <c r="AL21" s="195"/>
      <c r="AM21" s="276" t="str">
        <f>IF(入力!AN26="","",入力!AN26)</f>
        <v>○</v>
      </c>
      <c r="AN21" s="277"/>
    </row>
    <row r="22" spans="1:40" ht="37.5" customHeight="1" x14ac:dyDescent="0.2">
      <c r="A22" s="108"/>
      <c r="B22" s="109"/>
      <c r="C22" s="284"/>
      <c r="D22" s="284"/>
      <c r="E22" s="273" t="str">
        <f>IF(入力!F27="","",入力!F27)</f>
        <v>吉澤</v>
      </c>
      <c r="F22" s="274"/>
      <c r="G22" s="274"/>
      <c r="H22" s="274"/>
      <c r="I22" s="274"/>
      <c r="J22" s="274" t="str">
        <f>IF(入力!K27="","",入力!K27)</f>
        <v>瑚葉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岡崎</v>
      </c>
      <c r="Z22" s="274"/>
      <c r="AA22" s="274"/>
      <c r="AB22" s="274"/>
      <c r="AC22" s="274"/>
      <c r="AD22" s="274" t="str">
        <f>IF(入力!AE27="","",入力!AE27)</f>
        <v>羽音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2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ごとう</v>
      </c>
      <c r="F23" s="281"/>
      <c r="G23" s="281"/>
      <c r="H23" s="281"/>
      <c r="I23" s="281"/>
      <c r="J23" s="281" t="str">
        <f>IF(入力!K28="","",入力!K28)</f>
        <v>みゆ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つつみ</v>
      </c>
      <c r="Z23" s="281"/>
      <c r="AA23" s="281"/>
      <c r="AB23" s="281"/>
      <c r="AC23" s="281"/>
      <c r="AD23" s="281" t="str">
        <f>IF(入力!AE28="","",入力!AE28)</f>
        <v>さえ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164</v>
      </c>
      <c r="AL23" s="195"/>
      <c r="AM23" s="276" t="str">
        <f>IF(入力!AN28="","",入力!AN28)</f>
        <v>○</v>
      </c>
      <c r="AN23" s="277"/>
    </row>
    <row r="24" spans="1:40" ht="37.5" customHeight="1" x14ac:dyDescent="0.2">
      <c r="A24" s="100"/>
      <c r="B24" s="101"/>
      <c r="C24" s="284"/>
      <c r="D24" s="284"/>
      <c r="E24" s="273" t="str">
        <f>IF(入力!F29="","",入力!F29)</f>
        <v>後藤</v>
      </c>
      <c r="F24" s="274"/>
      <c r="G24" s="274"/>
      <c r="H24" s="274"/>
      <c r="I24" s="274"/>
      <c r="J24" s="274" t="str">
        <f>IF(入力!K29="","",入力!K29)</f>
        <v>美結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堤</v>
      </c>
      <c r="Z24" s="274"/>
      <c r="AA24" s="274"/>
      <c r="AB24" s="274"/>
      <c r="AC24" s="274"/>
      <c r="AD24" s="274" t="str">
        <f>IF(入力!AE29="","",入力!AE29)</f>
        <v>彩映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2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よしだ</v>
      </c>
      <c r="F25" s="281"/>
      <c r="G25" s="281"/>
      <c r="H25" s="281"/>
      <c r="I25" s="281"/>
      <c r="J25" s="281" t="str">
        <f>IF(入力!K30="","",入力!K30)</f>
        <v>さくら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5">
      <c r="A26" s="92"/>
      <c r="B26" s="93"/>
      <c r="C26" s="297"/>
      <c r="D26" s="297"/>
      <c r="E26" s="314" t="str">
        <f>IF(入力!F31="","",入力!F31)</f>
        <v>吉田</v>
      </c>
      <c r="F26" s="315"/>
      <c r="G26" s="315"/>
      <c r="H26" s="315"/>
      <c r="I26" s="315"/>
      <c r="J26" s="315" t="str">
        <f>IF(入力!K31="","",入力!K31)</f>
        <v>さくら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C53" sqref="C53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5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9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1222</v>
      </c>
      <c r="B7" s="46" t="str">
        <f>入力!$F$3</f>
        <v>横浜市立瀬谷中学校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246</v>
      </c>
      <c r="G7" s="57" t="str">
        <f>IF(入力!$I$6="","",入力!$I$6)</f>
        <v>0014</v>
      </c>
      <c r="H7" s="46"/>
      <c r="I7" s="46" t="str">
        <f>IF(入力!$L$5="","",入力!$L$5)</f>
        <v>横浜市瀬谷区中央５番地の４１</v>
      </c>
      <c r="J7" s="46"/>
      <c r="K7" s="57" t="str">
        <f>IF(入力!$AB$4="","",入力!$AB$4)</f>
        <v>045</v>
      </c>
      <c r="L7" s="57" t="str">
        <f>IF(入力!$AG$4="","",入力!$AG$4)</f>
        <v>301</v>
      </c>
      <c r="M7" s="57" t="str">
        <f>IF(入力!$AL$4="","",入力!$AL$4)</f>
        <v>0096</v>
      </c>
      <c r="N7" s="57" t="str">
        <f>IF(入力!$AB$6="","",入力!$AB$6)</f>
        <v>045</v>
      </c>
      <c r="O7" s="57" t="str">
        <f>IF(入力!$AG$6="","",入力!$AG$6)</f>
        <v>301</v>
      </c>
      <c r="P7" s="57" t="str">
        <f>IF(入力!$AL$6="","",入力!$AL$6)</f>
        <v>0099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髙瀬</v>
      </c>
      <c r="D16" s="46" t="str">
        <f>IF(入力!$L$13="","",入力!$L$13)</f>
        <v>元樹</v>
      </c>
      <c r="E16" s="46" t="str">
        <f>IF(入力!$F$12="","",入力!$F$12)</f>
        <v>たかせ</v>
      </c>
      <c r="F16" s="46" t="str">
        <f>IF(入力!$L$12="","",入力!$L$12)</f>
        <v>もとき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米谷</v>
      </c>
      <c r="D17" s="46" t="str">
        <f>IF(入力!$AB$13="","",入力!$AB$13)</f>
        <v>彩</v>
      </c>
      <c r="E17" s="46" t="str">
        <f>IF(入力!$V$12="","",入力!$V$12)</f>
        <v>よねたに</v>
      </c>
      <c r="F17" s="46" t="str">
        <f>IF(入力!$AB$12="","",入力!$AB$12)</f>
        <v>あや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小野崎</v>
      </c>
      <c r="D24" s="46" t="str">
        <f>IF(入力!$AB$15="","",入力!$AB$15)</f>
        <v>瑛咲</v>
      </c>
      <c r="E24" s="46" t="str">
        <f>IF(入力!$V$14="","",入力!$V$14)</f>
        <v>おのざき</v>
      </c>
      <c r="F24" s="46" t="str">
        <f>IF(入力!$AB$14="","",入力!$AB$14)</f>
        <v>あきさ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増子</v>
      </c>
      <c r="D53" s="46" t="str">
        <f>IF(入力!K21="","",入力!K21)</f>
        <v>采</v>
      </c>
      <c r="E53" s="46" t="str">
        <f>IF(入力!F20="","",入力!F20)</f>
        <v>ましこ</v>
      </c>
      <c r="F53" s="46" t="str">
        <f>IF(入力!K20="","",入力!K20)</f>
        <v>あや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小野崎</v>
      </c>
      <c r="D54" s="46" t="str">
        <f>IF(入力!K23="","",入力!K23)</f>
        <v>瑛咲</v>
      </c>
      <c r="E54" s="46" t="str">
        <f>IF(入力!F22="","",入力!F22)</f>
        <v>おのざき</v>
      </c>
      <c r="F54" s="46" t="str">
        <f>IF(入力!K22="","",入力!K22)</f>
        <v>あきさ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石井</v>
      </c>
      <c r="D55" s="46" t="str">
        <f>IF(入力!K25="","",入力!K25)</f>
        <v>利菜</v>
      </c>
      <c r="E55" s="46" t="str">
        <f>IF(入力!F24="","",入力!F24)</f>
        <v>いしい</v>
      </c>
      <c r="F55" s="46" t="str">
        <f>IF(入力!K24="","",入力!K24)</f>
        <v>りな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吉澤</v>
      </c>
      <c r="D56" s="46" t="str">
        <f>IF(入力!K27="","",入力!K27)</f>
        <v>瑚葉</v>
      </c>
      <c r="E56" s="46" t="str">
        <f>IF(入力!F26="","",入力!F26)</f>
        <v>よしざわ</v>
      </c>
      <c r="F56" s="46" t="str">
        <f>IF(入力!K26="","",入力!K26)</f>
        <v>このは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後藤</v>
      </c>
      <c r="D57" s="46" t="str">
        <f>IF(入力!K29="","",入力!K29)</f>
        <v>美結</v>
      </c>
      <c r="E57" s="46" t="str">
        <f>IF(入力!F28="","",入力!F28)</f>
        <v>ごとう</v>
      </c>
      <c r="F57" s="46" t="str">
        <f>IF(入力!K28="","",入力!K28)</f>
        <v>みゆ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吉田</v>
      </c>
      <c r="D58" s="46" t="str">
        <f>IF(入力!K31="","",入力!K31)</f>
        <v>さくら</v>
      </c>
      <c r="E58" s="46" t="str">
        <f>IF(入力!F30="","",入力!F30)</f>
        <v>よしだ</v>
      </c>
      <c r="F58" s="46" t="str">
        <f>IF(入力!K30="","",入力!K30)</f>
        <v>さくら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大橋</v>
      </c>
      <c r="D59" s="46" t="str">
        <f>IF(入力!AE21="","",入力!AE21)</f>
        <v>絵菜</v>
      </c>
      <c r="E59" s="46" t="str">
        <f>IF(入力!Z20="","",入力!Z20)</f>
        <v>おおはし</v>
      </c>
      <c r="F59" s="46" t="str">
        <f>IF(入力!AE20="","",入力!AE20)</f>
        <v>えな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早川</v>
      </c>
      <c r="D60" s="46" t="str">
        <f>IF(入力!AE23="","",入力!AE23)</f>
        <v>絵馬</v>
      </c>
      <c r="E60" s="46" t="str">
        <f>IF(入力!Z22="","",入力!Z22)</f>
        <v>はやかわ</v>
      </c>
      <c r="F60" s="46" t="str">
        <f>IF(入力!AE22="","",入力!AE22)</f>
        <v>えま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林下</v>
      </c>
      <c r="D61" s="46" t="str">
        <f>IF(入力!AE25="","",入力!AE25)</f>
        <v>果穂</v>
      </c>
      <c r="E61" s="46" t="str">
        <f>IF(入力!Z24="","",入力!Z24)</f>
        <v>はやしした</v>
      </c>
      <c r="F61" s="46" t="str">
        <f>IF(入力!AE24="","",入力!AE24)</f>
        <v>かほ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岡崎</v>
      </c>
      <c r="D62" s="46" t="str">
        <f>IF(入力!AE27="","",入力!AE27)</f>
        <v>羽音</v>
      </c>
      <c r="E62" s="46" t="str">
        <f>IF(入力!Z26="","",入力!Z26)</f>
        <v>おかざき</v>
      </c>
      <c r="F62" s="46" t="str">
        <f>IF(入力!AE26="","",入力!AE26)</f>
        <v>はおと</v>
      </c>
      <c r="G62" s="46"/>
      <c r="H62" s="46"/>
      <c r="I62" s="46">
        <f>IF(入力!AJ26="","",入力!AJ26)</f>
        <v>1</v>
      </c>
      <c r="J62" s="46">
        <f>IF(入力!AL26="","",入力!AL26)</f>
        <v>133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堤</v>
      </c>
      <c r="D63" s="46" t="str">
        <f>IF(入力!AE29="","",入力!AE29)</f>
        <v>彩映</v>
      </c>
      <c r="E63" s="46" t="str">
        <f>IF(入力!Z28="","",入力!Z28)</f>
        <v>つつみ</v>
      </c>
      <c r="F63" s="46" t="str">
        <f>IF(入力!AE28="","",入力!AE28)</f>
        <v>さえ</v>
      </c>
      <c r="G63" s="46"/>
      <c r="H63" s="46"/>
      <c r="I63" s="46">
        <f>IF(入力!AJ28="","",入力!AJ28)</f>
        <v>2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TAKASE</cp:lastModifiedBy>
  <cp:lastPrinted>2018-04-25T12:20:24Z</cp:lastPrinted>
  <dcterms:created xsi:type="dcterms:W3CDTF">2006-11-03T01:52:14Z</dcterms:created>
  <dcterms:modified xsi:type="dcterms:W3CDTF">2018-04-25T12:50:15Z</dcterms:modified>
</cp:coreProperties>
</file>