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KASE\Desktop\"/>
    </mc:Choice>
  </mc:AlternateContent>
  <xr:revisionPtr revIDLastSave="0" documentId="13_ncr:1_{B8A40895-A841-492B-9EBE-77A2D1598797}" xr6:coauthVersionLast="37" xr6:coauthVersionMax="37" xr10:uidLastSave="{00000000-0000-0000-0000-000000000000}"/>
  <bookViews>
    <workbookView xWindow="0" yWindow="0" windowWidth="23040" windowHeight="8184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3" i="14" l="1"/>
  <c r="E63" i="14"/>
  <c r="I63" i="14"/>
  <c r="D63" i="14"/>
  <c r="F63" i="14"/>
  <c r="C63" i="14"/>
  <c r="J55" i="14"/>
  <c r="I55" i="14"/>
  <c r="F55" i="14"/>
  <c r="F60" i="14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C54" i="14"/>
  <c r="I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I53" i="14"/>
  <c r="F53" i="14"/>
  <c r="J5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<sst xmlns="http://schemas.openxmlformats.org/spreadsheetml/2006/main" count="1430" uniqueCount="723">
  <si>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</si>
  <si>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</si>
  <si>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</si>
  <si>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</si>
  <si>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</si>
  <si>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</si>
  <si>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</si>
  <si>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</si>
  <si>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</si>
  <si>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</si>
  <si>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</si>
  <si>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</si>
  <si>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</si>
  <si>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</si>
  <si>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</si>
  <si>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</si>
  <si>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</si>
  <si>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</si>
  <si>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</si>
  <si>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</si>
  <si>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</si>
  <si>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</si>
  <si>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</si>
  <si>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</si>
  <si>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</si>
  <si>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</si>
  <si>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</si>
  <si>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</si>
  <si>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</si>
  <si>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</si>
  <si>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</si>
  <si>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</si>
  <si>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</si>
  <si>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</si>
  <si>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</si>
  <si>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</si>
  <si>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</si>
  <si>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</si>
  <si>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</si>
  <si>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</si>
  <si>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</si>
  <si>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</si>
  <si>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</si>
  <si>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</si>
  <si>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</si>
  <si>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</si>
  <si>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</si>
  <si>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</si>
  <si>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</si>
  <si>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</si>
  <si>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</si>
  <si>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</si>
  <si>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</si>
  <si>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</si>
  <si>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</si>
  <si>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</si>
  <si>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</si>
  <si>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</si>
  <si>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</si>
  <si>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</si>
  <si>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</si>
  <si>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</si>
  <si>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</si>
  <si>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</si>
  <si>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</si>
  <si>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</si>
  <si>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</si>
  <si>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</si>
  <si>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</si>
  <si>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</si>
  <si>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</si>
  <si>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</si>
  <si>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</si>
  <si>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</si>
  <si>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</si>
  <si>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</si>
  <si>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</si>
  <si>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</si>
  <si>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</si>
  <si>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</si>
  <si>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</si>
  <si>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</si>
  <si>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</si>
  <si>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</si>
  <si>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</si>
  <si>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</si>
  <si>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</si>
  <si>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</si>
  <si>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</si>
  <si>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</si>
  <si>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</si>
  <si>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</si>
  <si>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</si>
  <si>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</si>
  <si>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</si>
  <si>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</si>
  <si>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</si>
  <si>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</si>
  <si>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</si>
  <si>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</si>
  <si>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</si>
  <si>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</si>
  <si>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</si>
  <si>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</si>
  <si>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</si>
  <si>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</si>
  <si>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</si>
  <si>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</si>
  <si>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</si>
  <si>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</si>
  <si>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</si>
  <si>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</si>
  <si>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</si>
  <si>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</si>
  <si>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</si>
  <si>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</si>
  <si>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</si>
  <si>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</si>
  <si>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</si>
  <si>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</si>
  <si>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</si>
  <si>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</si>
  <si>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</si>
  <si>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</si>
  <si>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</si>
  <si>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</si>
  <si>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</si>
  <si>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</si>
  <si>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</si>
  <si>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</si>
  <si>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</si>
  <si>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</si>
  <si>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</si>
  <si>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</si>
  <si>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</si>
  <si>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</si>
  <si>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</si>
  <si>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</si>
  <si>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</si>
  <si>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</si>
  <si>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</si>
  <si>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</si>
  <si>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</si>
  <si>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</si>
  <si>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</si>
  <si>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</si>
  <si>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</si>
  <si>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</si>
  <si>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</si>
  <si>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</si>
  <si>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</si>
  <si>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</si>
  <si>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</si>
  <si>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</si>
  <si>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</si>
  <si>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</si>
  <si>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</si>
  <si>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</si>
  <si>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</si>
  <si>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</si>
  <si>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</si>
  <si>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</si>
  <si>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</si>
  <si>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</si>
  <si>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</si>
  <si>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</si>
  <si>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</si>
  <si>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</si>
  <si>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</si>
  <si>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</si>
  <si>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</si>
  <si>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</si>
  <si>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</si>
  <si>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</si>
  <si>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</si>
  <si>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</si>
  <si>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</si>
  <si>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</si>
  <si>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</si>
  <si>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</si>
  <si>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</si>
  <si>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</si>
  <si>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</si>
  <si>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</si>
  <si>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</si>
  <si>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</si>
  <si>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</si>
  <si>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</si>
  <si>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</si>
  <si>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</si>
  <si>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</si>
  <si>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</si>
  <si>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</si>
  <si>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</si>
  <si>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</si>
  <si>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</si>
  <si>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</si>
  <si>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</si>
  <si>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</si>
  <si>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</si>
  <si>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</si>
  <si>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</si>
  <si>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</si>
  <si>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</si>
  <si>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</si>
  <si>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</si>
  <si>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</si>
  <si>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</si>
  <si>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</si>
  <si>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</si>
  <si>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</si>
  <si>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</si>
  <si>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</si>
  <si>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</si>
  <si>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</si>
  <si>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</si>
  <si>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</si>
  <si>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</si>
  <si>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</si>
  <si>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</si>
  <si>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</si>
  <si>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</si>
  <si>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</si>
  <si>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</si>
  <si>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</si>
  <si>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</si>
  <si>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</si>
  <si>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</si>
  <si>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</si>
  <si>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</si>
  <si>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</si>
  <si>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</si>
  <si>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</si>
  <si>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</si>
  <si>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</si>
  <si>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</si>
  <si>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</si>
  <si>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</si>
  <si>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</si>
  <si>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</si>
  <si>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</si>
  <si>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</si>
  <si>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</si>
  <si>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</si>
  <si>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</si>
  <si>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</si>
  <si>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</si>
  <si>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</si>
  <si>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</si>
  <si>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</si>
  <si>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</si>
  <si>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</si>
  <si>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</si>
  <si>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</si>
  <si>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</si>
  <si>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</si>
  <si>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</si>
  <si>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</si>
  <si>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</si>
  <si>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</si>
  <si>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</si>
  <si>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</si>
  <si>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</si>
  <si>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</si>
  <si>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</si>
  <si>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</si>
  <si>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</si>
  <si>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</si>
  <si>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</si>
  <si>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</si>
  <si>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</si>
  <si>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</si>
  <si>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</si>
  <si>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</si>
  <si>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</si>
  <si>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</si>
  <si>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</si>
  <si>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</si>
  <si>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</si>
  <si>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</si>
  <si>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</si>
  <si>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</si>
  <si>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</si>
  <si>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</si>
  <si>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</si>
  <si>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</si>
  <si>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</si>
  <si>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</si>
  <si>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</si>
  <si>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</si>
  <si>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</si>
  <si>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</si>
  <si>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</si>
  <si>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</si>
  <si>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</si>
  <si>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</si>
  <si>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</si>
  <si>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</si>
  <si>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</si>
  <si>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</si>
  <si>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</si>
  <si>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</si>
  <si>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</si>
  <si>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</si>
  <si>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</si>
  <si>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</si>
  <si>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</si>
  <si>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</si>
  <si>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</si>
  <si>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</si>
  <si>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</si>
  <si>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</si>
  <si>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</si>
  <si>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</si>
  <si>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</si>
  <si>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</si>
  <si>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</si>
  <si>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</si>
  <si>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</si>
  <si>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</si>
  <si>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</si>
  <si>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</si>
  <si>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</si>
  <si>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</si>
  <si>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</si>
  <si>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</si>
  <si>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</si>
  <si>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</si>
  <si>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</si>
  <si>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</si>
  <si>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</si>
  <si>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</si>
  <si>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</si>
  <si>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</si>
  <si>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</si>
  <si>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</si>
  <si>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</si>
  <si>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</si>
  <si>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</si>
  <si>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</si>
  <si>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</si>
  <si>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</si>
  <si>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</si>
  <si>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</si>
  <si>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</si>
  <si>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</si>
  <si>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</si>
  <si>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</si>
  <si>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</si>
  <si>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</si>
  <si>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</si>
  <si>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</si>
  <si>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</si>
  <si>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</si>
  <si>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</si>
  <si>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</si>
  <si>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</si>
  <si>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</si>
  <si>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</si>
  <si>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</si>
  <si>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</si>
  <si>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</si>
  <si>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</si>
  <si>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</si>
  <si>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</si>
  <si>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</si>
  <si>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</si>
  <si>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</si>
  <si>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</si>
  <si>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</si>
  <si>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</si>
  <si>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</si>
  <si>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</si>
  <si>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</si>
  <si>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</si>
  <si>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</si>
  <si>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</si>
  <si>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</si>
  <si>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</si>
  <si>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</si>
  <si>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</si>
  <si>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</si>
  <si>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</si>
  <si>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</si>
  <si>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</si>
  <si>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</si>
  <si>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</si>
  <si>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</si>
  <si>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</si>
  <si>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</si>
  <si>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</si>
  <si>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</si>
  <si>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</si>
  <si>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</si>
  <si>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</si>
  <si>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</si>
  <si>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</si>
  <si>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</si>
  <si>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</si>
  <si>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</si>
  <si>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</si>
  <si>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</si>
  <si>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</si>
  <si>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</si>
  <si>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</si>
  <si>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</si>
  <si>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</si>
  <si>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</si>
  <si>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</si>
  <si>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</si>
  <si>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</si>
  <si>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</si>
  <si>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</si>
  <si>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</si>
  <si>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</si>
  <si>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</si>
  <si>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</si>
  <si>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</si>
  <si>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</si>
  <si>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</si>
  <si>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</si>
  <si>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</si>
  <si>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</si>
  <si>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</si>
  <si>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</si>
  <si>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</si>
  <si>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</si>
  <si>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</si>
  <si>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</si>
  <si>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</si>
  <si>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</si>
  <si>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</si>
  <si>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</si>
  <si>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</si>
  <si>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</si>
  <si>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</si>
  <si>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</si>
  <si>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</si>
  <si>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</si>
  <si>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</si>
  <si>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</si>
  <si>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</si>
  <si>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</si>
  <si>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</si>
  <si>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</si>
  <si>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</si>
  <si>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</si>
  <si>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</si>
  <si>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</si>
  <si>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</si>
  <si>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</si>
  <si>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</si>
  <si>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</si>
  <si>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</si>
  <si>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</si>
  <si>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</si>
  <si>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</si>
  <si>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</si>
  <si>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</si>
  <si>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</si>
  <si>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</si>
  <si>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</si>
  <si>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</si>
  <si>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</si>
  <si>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</si>
  <si>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</si>
  <si>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</si>
  <si>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</si>
  <si>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</si>
  <si>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</si>
  <si>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</si>
  <si>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</si>
  <si>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</si>
  <si>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</si>
  <si>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</si>
  <si>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</si>
  <si>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</si>
  <si>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</si>
  <si>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</si>
  <si>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</si>
  <si>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</si>
  <si>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</si>
  <si>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</si>
  <si>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</si>
  <si>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</si>
  <si>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</si>
  <si>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</si>
  <si>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</si>
  <si>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</si>
  <si>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</si>
  <si>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</si>
  <si>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</si>
  <si>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</si>
  <si>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</si>
  <si>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</si>
  <si>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</si>
  <si>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</si>
  <si>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</si>
  <si>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</si>
  <si>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</si>
  <si>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</si>
  <si>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</si>
  <si>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</si>
  <si>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</si>
  <si>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</si>
  <si>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</si>
  <si>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</si>
  <si>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</si>
  <si>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</si>
  <si>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</si>
  <si>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</si>
  <si>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</si>
  <si>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</si>
  <si>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</si>
  <si>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</si>
  <si>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</si>
  <si>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</si>
  <si>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</si>
  <si>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</si>
  <si>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</si>
  <si>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</si>
  <si>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</si>
  <si>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</si>
  <si>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</si>
  <si>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</si>
  <si>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</si>
  <si>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</si>
  <si>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</si>
  <si>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</si>
  <si>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</si>
  <si>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</si>
  <si>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</si>
  <si>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</si>
  <si>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</si>
  <si>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</si>
  <si>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</si>
  <si>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</si>
  <si>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</si>
  <si>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</si>
  <si>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</si>
  <si>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</si>
  <si>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</si>
  <si>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</si>
  <si>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</si>
  <si>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</si>
  <si>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</si>
  <si>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</si>
  <si>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</si>
  <si>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</si>
  <si>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</si>
  <si>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</si>
  <si>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</si>
  <si>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</si>
  <si>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</si>
  <si>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</si>
  <si>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</si>
  <si>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</si>
  <si>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</si>
  <si>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</si>
  <si>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</si>
  <si>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</si>
  <si>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</si>
  <si>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</si>
  <si>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</si>
  <si>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</si>
  <si>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</si>
  <si>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</si>
  <si>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</si>
  <si>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</si>
  <si>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</si>
  <si>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</si>
  <si>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</si>
  <si>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</si>
  <si>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</si>
  <si>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</si>
  <si>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</si>
  <si>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</si>
  <si>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</si>
  <si>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</si>
  <si>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</si>
  <si>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</si>
  <si>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</si>
  <si>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</si>
  <si>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</si>
  <si>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</si>
  <si>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</si>
  <si>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</si>
  <si>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</si>
  <si>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</si>
  <si>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</si>
  <si>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</si>
  <si>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</si>
  <si>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</si>
  <si>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</si>
  <si>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</si>
  <si>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</si>
  <si>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</si>
  <si>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</si>
  <si>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</si>
  <si>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</si>
  <si>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</si>
  <si>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</si>
  <si>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</si>
  <si>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</si>
  <si>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</si>
  <si>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</si>
  <si>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</si>
  <si>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</si>
  <si>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</si>
  <si>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</si>
  <si>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</si>
  <si>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</si>
  <si>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</si>
  <si>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</si>
  <si>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</si>
  <si>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</si>
  <si>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</si>
  <si>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</si>
  <si>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</si>
  <si>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</si>
  <si>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</si>
  <si>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</si>
  <si>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</si>
  <si>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</si>
  <si>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</si>
  <si>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</si>
  <si>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</si>
  <si>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</si>
  <si>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</si>
  <si>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</si>
  <si>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</si>
  <si>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</si>
  <si>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</si>
  <si>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</si>
  <si>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</si>
  <si>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</si>
  <si>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</si>
  <si>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</si>
  <si>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</si>
  <si>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</si>
  <si>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</si>
  <si>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</si>
  <si>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</si>
  <si>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</si>
  <si>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</si>
  <si>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</si>
  <si>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</si>
  <si>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</si>
  <si>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</si>
  <si>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</si>
  <si>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</si>
  <si>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</si>
  <si>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</si>
  <si>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</si>
  <si>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</si>
  <si>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</si>
  <si>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</si>
  <si>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</si>
  <si>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</si>
  <si>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</si>
  <si>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</si>
  <si>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</si>
  <si>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</si>
  <si>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</si>
  <si>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</si>
  <si>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</si>
  <si>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</si>
  <si>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</si>
  <si>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</si>
  <si>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</si>
  <si>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</si>
  <si>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</si>
  <si>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</si>
  <si>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</si>
  <si>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</si>
  <si>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</si>
  <si>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</si>
  <si>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</si>
  <si>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</si>
  <si>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</si>
  <si>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</si>
  <si>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</si>
  <si>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301</t>
    <phoneticPr fontId="2"/>
  </si>
  <si>
    <t>0096</t>
    <phoneticPr fontId="2"/>
  </si>
  <si>
    <t>246</t>
    <phoneticPr fontId="2"/>
  </si>
  <si>
    <t>0014</t>
    <phoneticPr fontId="2"/>
  </si>
  <si>
    <t>横浜市瀬谷区中央５番地の４１</t>
    <rPh sb="0" eb="3">
      <t>ヨコハマシ</t>
    </rPh>
    <rPh sb="3" eb="6">
      <t>セヤク</t>
    </rPh>
    <rPh sb="6" eb="8">
      <t>チュウオウ</t>
    </rPh>
    <rPh sb="9" eb="11">
      <t>バンチ</t>
    </rPh>
    <phoneticPr fontId="2"/>
  </si>
  <si>
    <t>0099</t>
    <phoneticPr fontId="2"/>
  </si>
  <si>
    <t>高瀬</t>
    <rPh sb="0" eb="2">
      <t>タカセ</t>
    </rPh>
    <phoneticPr fontId="2"/>
  </si>
  <si>
    <t>元樹</t>
    <rPh sb="0" eb="2">
      <t>モトキ</t>
    </rPh>
    <phoneticPr fontId="2"/>
  </si>
  <si>
    <t>たかせ</t>
    <phoneticPr fontId="2"/>
  </si>
  <si>
    <t>もとき</t>
    <phoneticPr fontId="2"/>
  </si>
  <si>
    <t>よねたに</t>
    <phoneticPr fontId="2"/>
  </si>
  <si>
    <t>あや</t>
    <phoneticPr fontId="2"/>
  </si>
  <si>
    <t>米谷</t>
    <rPh sb="0" eb="2">
      <t>ヨネタニ</t>
    </rPh>
    <phoneticPr fontId="2"/>
  </si>
  <si>
    <t>彩</t>
    <rPh sb="0" eb="1">
      <t>アヤ</t>
    </rPh>
    <phoneticPr fontId="2"/>
  </si>
  <si>
    <t>ごとう</t>
    <phoneticPr fontId="2"/>
  </si>
  <si>
    <t>みゆ</t>
    <phoneticPr fontId="2"/>
  </si>
  <si>
    <t>後藤</t>
    <rPh sb="0" eb="2">
      <t>ゴトウ</t>
    </rPh>
    <phoneticPr fontId="2"/>
  </si>
  <si>
    <t>美結</t>
    <rPh sb="0" eb="2">
      <t>ミユ</t>
    </rPh>
    <phoneticPr fontId="2"/>
  </si>
  <si>
    <t>おおはし</t>
    <phoneticPr fontId="2"/>
  </si>
  <si>
    <t>えな</t>
    <phoneticPr fontId="2"/>
  </si>
  <si>
    <t>よしだ</t>
    <phoneticPr fontId="2"/>
  </si>
  <si>
    <t>さくら</t>
    <phoneticPr fontId="2"/>
  </si>
  <si>
    <t>はやしした</t>
    <phoneticPr fontId="2"/>
  </si>
  <si>
    <t>かほ</t>
    <phoneticPr fontId="2"/>
  </si>
  <si>
    <t>はやかわ</t>
    <phoneticPr fontId="2"/>
  </si>
  <si>
    <t>えま</t>
    <phoneticPr fontId="2"/>
  </si>
  <si>
    <t>おかざき</t>
    <phoneticPr fontId="2"/>
  </si>
  <si>
    <t>ほおと</t>
    <phoneticPr fontId="2"/>
  </si>
  <si>
    <t>大橋</t>
    <rPh sb="0" eb="2">
      <t>オオハシ</t>
    </rPh>
    <phoneticPr fontId="2"/>
  </si>
  <si>
    <t>絵菜</t>
    <rPh sb="0" eb="2">
      <t>エナ</t>
    </rPh>
    <phoneticPr fontId="2"/>
  </si>
  <si>
    <t>吉田</t>
    <rPh sb="0" eb="2">
      <t>ヨシダ</t>
    </rPh>
    <phoneticPr fontId="2"/>
  </si>
  <si>
    <t>林下</t>
    <rPh sb="0" eb="2">
      <t>ハヤシシタ</t>
    </rPh>
    <phoneticPr fontId="2"/>
  </si>
  <si>
    <t>果穂</t>
    <rPh sb="0" eb="2">
      <t>カホ</t>
    </rPh>
    <phoneticPr fontId="2"/>
  </si>
  <si>
    <t>早川</t>
    <rPh sb="0" eb="2">
      <t>ハヤカワ</t>
    </rPh>
    <phoneticPr fontId="2"/>
  </si>
  <si>
    <t>絵馬</t>
    <rPh sb="0" eb="2">
      <t>エマ</t>
    </rPh>
    <phoneticPr fontId="2"/>
  </si>
  <si>
    <t>岡崎</t>
    <rPh sb="0" eb="2">
      <t>オカザキ</t>
    </rPh>
    <phoneticPr fontId="2"/>
  </si>
  <si>
    <t>羽音</t>
    <rPh sb="0" eb="2">
      <t>ハオト</t>
    </rPh>
    <phoneticPr fontId="2"/>
  </si>
  <si>
    <t>うえむら</t>
    <phoneticPr fontId="2"/>
  </si>
  <si>
    <t>なつき</t>
    <phoneticPr fontId="2"/>
  </si>
  <si>
    <t>植村</t>
    <rPh sb="0" eb="2">
      <t>ウエムラ</t>
    </rPh>
    <phoneticPr fontId="2"/>
  </si>
  <si>
    <t>夏己</t>
    <rPh sb="0" eb="1">
      <t>ナツ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</si>
</sst>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5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2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2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2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5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5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2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2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2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5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2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5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2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5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2"/>
    <row r="17" spans="2:41" ht="18" customHeight="1" thickBot="1" x14ac:dyDescent="0.25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2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5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2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2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2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2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2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2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2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2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2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2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2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5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2"/>
    <row r="33" spans="2:43" ht="18" customHeight="1" thickBot="1" x14ac:dyDescent="0.25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5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2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5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1222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2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横浜市立瀬谷中学校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2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2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5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 x14ac:dyDescent="0.25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2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2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2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5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2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692</v>
      </c>
      <c r="W12" s="152"/>
      <c r="X12" s="152"/>
      <c r="Y12" s="152"/>
      <c r="Z12" s="152"/>
      <c r="AA12" s="152"/>
      <c r="AB12" s="153" t="s">
        <v>693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5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2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696</v>
      </c>
      <c r="W14" s="170"/>
      <c r="X14" s="170"/>
      <c r="Y14" s="170"/>
      <c r="Z14" s="170"/>
      <c r="AA14" s="170"/>
      <c r="AB14" s="173" t="s">
        <v>697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5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7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2"/>
    <row r="17" spans="2:41" ht="18" customHeight="1" thickBot="1" x14ac:dyDescent="0.25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2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5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2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153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719</v>
      </c>
      <c r="AA20" s="202"/>
      <c r="AB20" s="202"/>
      <c r="AC20" s="202"/>
      <c r="AD20" s="202"/>
      <c r="AE20" s="202" t="s">
        <v>720</v>
      </c>
      <c r="AF20" s="202"/>
      <c r="AG20" s="202"/>
      <c r="AH20" s="202"/>
      <c r="AI20" s="203"/>
      <c r="AJ20" s="199">
        <v>1</v>
      </c>
      <c r="AK20" s="199"/>
      <c r="AL20" s="204">
        <v>150</v>
      </c>
      <c r="AM20" s="205"/>
      <c r="AN20" s="256" t="s">
        <v>599</v>
      </c>
      <c r="AO20" s="257"/>
    </row>
    <row r="21" spans="2:41" ht="30" customHeight="1" x14ac:dyDescent="0.2">
      <c r="B21" s="197"/>
      <c r="C21" s="198"/>
      <c r="D21" s="200"/>
      <c r="E21" s="200"/>
      <c r="F21" s="216" t="s">
        <v>710</v>
      </c>
      <c r="G21" s="217"/>
      <c r="H21" s="217"/>
      <c r="I21" s="217"/>
      <c r="J21" s="217"/>
      <c r="K21" s="217" t="s">
        <v>711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2">
      <c r="B22" s="207">
        <v>2</v>
      </c>
      <c r="C22" s="208"/>
      <c r="D22" s="211">
        <v>2</v>
      </c>
      <c r="E22" s="211"/>
      <c r="F22" s="169" t="s">
        <v>696</v>
      </c>
      <c r="G22" s="170"/>
      <c r="H22" s="170"/>
      <c r="I22" s="170"/>
      <c r="J22" s="170"/>
      <c r="K22" s="170" t="s">
        <v>697</v>
      </c>
      <c r="L22" s="170"/>
      <c r="M22" s="170"/>
      <c r="N22" s="170"/>
      <c r="O22" s="171"/>
      <c r="P22" s="211">
        <v>2</v>
      </c>
      <c r="Q22" s="211"/>
      <c r="R22" s="213">
        <v>165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 x14ac:dyDescent="0.2">
      <c r="B23" s="209"/>
      <c r="C23" s="210"/>
      <c r="D23" s="212"/>
      <c r="E23" s="212"/>
      <c r="F23" s="223" t="s">
        <v>698</v>
      </c>
      <c r="G23" s="224"/>
      <c r="H23" s="224"/>
      <c r="I23" s="224"/>
      <c r="J23" s="224"/>
      <c r="K23" s="224" t="s">
        <v>699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2">
      <c r="B24" s="197">
        <v>3</v>
      </c>
      <c r="C24" s="198"/>
      <c r="D24" s="211">
        <v>3</v>
      </c>
      <c r="E24" s="211"/>
      <c r="F24" s="169" t="s">
        <v>702</v>
      </c>
      <c r="G24" s="170"/>
      <c r="H24" s="170"/>
      <c r="I24" s="170"/>
      <c r="J24" s="170"/>
      <c r="K24" s="170" t="s">
        <v>703</v>
      </c>
      <c r="L24" s="170"/>
      <c r="M24" s="170"/>
      <c r="N24" s="170"/>
      <c r="O24" s="171"/>
      <c r="P24" s="211">
        <v>2</v>
      </c>
      <c r="Q24" s="211"/>
      <c r="R24" s="213">
        <v>156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 x14ac:dyDescent="0.2">
      <c r="B25" s="197"/>
      <c r="C25" s="198"/>
      <c r="D25" s="212"/>
      <c r="E25" s="212"/>
      <c r="F25" s="223" t="s">
        <v>712</v>
      </c>
      <c r="G25" s="224"/>
      <c r="H25" s="224"/>
      <c r="I25" s="224"/>
      <c r="J25" s="224"/>
      <c r="K25" s="224" t="s">
        <v>703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2">
      <c r="B26" s="207">
        <v>4</v>
      </c>
      <c r="C26" s="208"/>
      <c r="D26" s="211">
        <v>4</v>
      </c>
      <c r="E26" s="211"/>
      <c r="F26" s="169" t="s">
        <v>704</v>
      </c>
      <c r="G26" s="170"/>
      <c r="H26" s="170"/>
      <c r="I26" s="170"/>
      <c r="J26" s="170"/>
      <c r="K26" s="170" t="s">
        <v>705</v>
      </c>
      <c r="L26" s="170"/>
      <c r="M26" s="170"/>
      <c r="N26" s="170"/>
      <c r="O26" s="171"/>
      <c r="P26" s="211">
        <v>2</v>
      </c>
      <c r="Q26" s="211"/>
      <c r="R26" s="213">
        <v>167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 x14ac:dyDescent="0.2">
      <c r="B27" s="209"/>
      <c r="C27" s="210"/>
      <c r="D27" s="212"/>
      <c r="E27" s="212"/>
      <c r="F27" s="223" t="s">
        <v>713</v>
      </c>
      <c r="G27" s="224"/>
      <c r="H27" s="224"/>
      <c r="I27" s="224"/>
      <c r="J27" s="224"/>
      <c r="K27" s="224" t="s">
        <v>714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2">
      <c r="B28" s="197">
        <v>5</v>
      </c>
      <c r="C28" s="198"/>
      <c r="D28" s="211">
        <v>5</v>
      </c>
      <c r="E28" s="211"/>
      <c r="F28" s="169" t="s">
        <v>706</v>
      </c>
      <c r="G28" s="170"/>
      <c r="H28" s="170"/>
      <c r="I28" s="170"/>
      <c r="J28" s="170"/>
      <c r="K28" s="170" t="s">
        <v>707</v>
      </c>
      <c r="L28" s="170"/>
      <c r="M28" s="170"/>
      <c r="N28" s="170"/>
      <c r="O28" s="171"/>
      <c r="P28" s="211">
        <v>2</v>
      </c>
      <c r="Q28" s="211"/>
      <c r="R28" s="213">
        <v>153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 x14ac:dyDescent="0.2">
      <c r="B29" s="197"/>
      <c r="C29" s="198"/>
      <c r="D29" s="212"/>
      <c r="E29" s="212"/>
      <c r="F29" s="223" t="s">
        <v>715</v>
      </c>
      <c r="G29" s="224"/>
      <c r="H29" s="224"/>
      <c r="I29" s="224"/>
      <c r="J29" s="224"/>
      <c r="K29" s="224" t="s">
        <v>716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2">
      <c r="B30" s="207">
        <v>6</v>
      </c>
      <c r="C30" s="208"/>
      <c r="D30" s="211">
        <v>6</v>
      </c>
      <c r="E30" s="211"/>
      <c r="F30" s="169" t="s">
        <v>708</v>
      </c>
      <c r="G30" s="170"/>
      <c r="H30" s="170"/>
      <c r="I30" s="170"/>
      <c r="J30" s="170"/>
      <c r="K30" s="170" t="s">
        <v>709</v>
      </c>
      <c r="L30" s="170"/>
      <c r="M30" s="170"/>
      <c r="N30" s="170"/>
      <c r="O30" s="171"/>
      <c r="P30" s="211">
        <v>1</v>
      </c>
      <c r="Q30" s="211"/>
      <c r="R30" s="213">
        <v>138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 x14ac:dyDescent="0.25">
      <c r="B31" s="228"/>
      <c r="C31" s="229"/>
      <c r="D31" s="230"/>
      <c r="E31" s="230"/>
      <c r="F31" s="160" t="s">
        <v>717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2"/>
    <row r="33" spans="2:43" ht="18" customHeight="1" thickBot="1" x14ac:dyDescent="0.25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5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2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5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1222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2">
      <c r="A3" s="330" t="s">
        <v>2</v>
      </c>
      <c r="B3" s="331"/>
      <c r="C3" s="331"/>
      <c r="D3" s="332"/>
      <c r="E3" s="350" t="str">
        <f>CONCATENATE(入力!F3,"　　",入力!F8)</f>
        <v>横浜市立瀬谷中学校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2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2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2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2">
      <c r="A7" s="166" t="s">
        <v>0</v>
      </c>
      <c r="B7" s="167"/>
      <c r="C7" s="167"/>
      <c r="D7" s="168"/>
      <c r="E7" s="345" t="str">
        <f>IF(入力!F12="","",入力!F12)</f>
        <v>たかせ</v>
      </c>
      <c r="F7" s="346"/>
      <c r="G7" s="346"/>
      <c r="H7" s="346"/>
      <c r="I7" s="346"/>
      <c r="J7" s="346"/>
      <c r="K7" s="346" t="str">
        <f>IF(入力!L12="","",入力!L12)</f>
        <v>もとき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よねたに</v>
      </c>
      <c r="V7" s="167"/>
      <c r="W7" s="167"/>
      <c r="X7" s="167"/>
      <c r="Y7" s="167"/>
      <c r="Z7" s="320"/>
      <c r="AA7" s="303" t="str">
        <f>IF(入力!AB12="","",入力!AB12)</f>
        <v>あや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5">
      <c r="A8" s="131" t="s">
        <v>6</v>
      </c>
      <c r="B8" s="95"/>
      <c r="C8" s="95"/>
      <c r="D8" s="132"/>
      <c r="E8" s="333" t="str">
        <f>IF(入力!F13="","",入力!F13)</f>
        <v>高瀬</v>
      </c>
      <c r="F8" s="334"/>
      <c r="G8" s="334"/>
      <c r="H8" s="334"/>
      <c r="I8" s="334"/>
      <c r="J8" s="334"/>
      <c r="K8" s="334" t="str">
        <f>IF(入力!L13="","",入力!L13)</f>
        <v>元樹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米谷</v>
      </c>
      <c r="V8" s="337"/>
      <c r="W8" s="337"/>
      <c r="X8" s="337"/>
      <c r="Y8" s="337"/>
      <c r="Z8" s="338"/>
      <c r="AA8" s="339" t="str">
        <f>IF(入力!AB13="","",入力!AB13)</f>
        <v>彩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2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ごとう</v>
      </c>
      <c r="V9" s="167"/>
      <c r="W9" s="167"/>
      <c r="X9" s="167"/>
      <c r="Y9" s="167"/>
      <c r="Z9" s="320"/>
      <c r="AA9" s="303" t="str">
        <f>IF(入力!AB14="","",入力!AB14)</f>
        <v>みゆ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5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後藤</v>
      </c>
      <c r="V10" s="306"/>
      <c r="W10" s="306"/>
      <c r="X10" s="306"/>
      <c r="Y10" s="306"/>
      <c r="Z10" s="309"/>
      <c r="AA10" s="305" t="str">
        <f>IF(入力!AB15="","",入力!AB15)</f>
        <v>美結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2"/>
    <row r="12" spans="1:40" ht="22.5" customHeight="1" thickBot="1" x14ac:dyDescent="0.25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2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5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2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おおはし</v>
      </c>
      <c r="F15" s="299"/>
      <c r="G15" s="299"/>
      <c r="H15" s="299"/>
      <c r="I15" s="299"/>
      <c r="J15" s="299" t="str">
        <f>IF(入力!K20="","",入力!K20)</f>
        <v>えな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うえむら</v>
      </c>
      <c r="Z15" s="299"/>
      <c r="AA15" s="299"/>
      <c r="AB15" s="299"/>
      <c r="AC15" s="299"/>
      <c r="AD15" s="299" t="str">
        <f>IF(入力!AE20="","",入力!AE20)</f>
        <v>なつき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150</v>
      </c>
      <c r="AL15" s="298"/>
      <c r="AM15" s="297" t="str">
        <f>IF(入力!AN20="","",入力!AN20)</f>
        <v>○</v>
      </c>
      <c r="AN15" s="311"/>
    </row>
    <row r="16" spans="1:40" ht="37.5" customHeight="1" x14ac:dyDescent="0.2">
      <c r="A16" s="197"/>
      <c r="B16" s="198"/>
      <c r="C16" s="302"/>
      <c r="D16" s="302"/>
      <c r="E16" s="313" t="str">
        <f>IF(入力!F21="","",入力!F21)</f>
        <v>大橋</v>
      </c>
      <c r="F16" s="314"/>
      <c r="G16" s="314"/>
      <c r="H16" s="314"/>
      <c r="I16" s="314"/>
      <c r="J16" s="314" t="str">
        <f>IF(入力!K21="","",入力!K21)</f>
        <v>絵菜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植村</v>
      </c>
      <c r="Z16" s="314"/>
      <c r="AA16" s="314"/>
      <c r="AB16" s="314"/>
      <c r="AC16" s="314"/>
      <c r="AD16" s="314" t="str">
        <f>IF(入力!AE21="","",入力!AE21)</f>
        <v>夏己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2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ごとう</v>
      </c>
      <c r="F17" s="285"/>
      <c r="G17" s="285"/>
      <c r="H17" s="285"/>
      <c r="I17" s="285"/>
      <c r="J17" s="285" t="str">
        <f>IF(入力!K22="","",入力!K22)</f>
        <v>みゆ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 x14ac:dyDescent="0.2">
      <c r="A18" s="209"/>
      <c r="B18" s="210"/>
      <c r="C18" s="282"/>
      <c r="D18" s="282"/>
      <c r="E18" s="277" t="str">
        <f>IF(入力!F23="","",入力!F23)</f>
        <v>後藤</v>
      </c>
      <c r="F18" s="278"/>
      <c r="G18" s="278"/>
      <c r="H18" s="278"/>
      <c r="I18" s="278"/>
      <c r="J18" s="278" t="str">
        <f>IF(入力!K23="","",入力!K23)</f>
        <v>美結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2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よしだ</v>
      </c>
      <c r="F19" s="285"/>
      <c r="G19" s="285"/>
      <c r="H19" s="285"/>
      <c r="I19" s="285"/>
      <c r="J19" s="285" t="str">
        <f>IF(入力!K24="","",入力!K24)</f>
        <v>さくら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156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 x14ac:dyDescent="0.2">
      <c r="A20" s="197"/>
      <c r="B20" s="198"/>
      <c r="C20" s="282"/>
      <c r="D20" s="282"/>
      <c r="E20" s="277" t="str">
        <f>IF(入力!F25="","",入力!F25)</f>
        <v>吉田</v>
      </c>
      <c r="F20" s="278"/>
      <c r="G20" s="278"/>
      <c r="H20" s="278"/>
      <c r="I20" s="278"/>
      <c r="J20" s="278" t="str">
        <f>IF(入力!K25="","",入力!K25)</f>
        <v>さくら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2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はやしした</v>
      </c>
      <c r="F21" s="285"/>
      <c r="G21" s="285"/>
      <c r="H21" s="285"/>
      <c r="I21" s="285"/>
      <c r="J21" s="285" t="str">
        <f>IF(入力!K26="","",入力!K26)</f>
        <v>かほ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167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 x14ac:dyDescent="0.2">
      <c r="A22" s="209"/>
      <c r="B22" s="210"/>
      <c r="C22" s="282"/>
      <c r="D22" s="282"/>
      <c r="E22" s="277" t="str">
        <f>IF(入力!F27="","",入力!F27)</f>
        <v>林下</v>
      </c>
      <c r="F22" s="278"/>
      <c r="G22" s="278"/>
      <c r="H22" s="278"/>
      <c r="I22" s="278"/>
      <c r="J22" s="278" t="str">
        <f>IF(入力!K27="","",入力!K27)</f>
        <v>果穂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2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はやかわ</v>
      </c>
      <c r="F23" s="285"/>
      <c r="G23" s="285"/>
      <c r="H23" s="285"/>
      <c r="I23" s="285"/>
      <c r="J23" s="285" t="str">
        <f>IF(入力!K28="","",入力!K28)</f>
        <v>えま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153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 x14ac:dyDescent="0.2">
      <c r="A24" s="197"/>
      <c r="B24" s="198"/>
      <c r="C24" s="282"/>
      <c r="D24" s="282"/>
      <c r="E24" s="277" t="str">
        <f>IF(入力!F29="","",入力!F29)</f>
        <v>早川</v>
      </c>
      <c r="F24" s="278"/>
      <c r="G24" s="278"/>
      <c r="H24" s="278"/>
      <c r="I24" s="278"/>
      <c r="J24" s="278" t="str">
        <f>IF(入力!K29="","",入力!K29)</f>
        <v>絵馬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2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おかざき</v>
      </c>
      <c r="F25" s="285"/>
      <c r="G25" s="285"/>
      <c r="H25" s="285"/>
      <c r="I25" s="285"/>
      <c r="J25" s="285" t="str">
        <f>IF(入力!K30="","",入力!K30)</f>
        <v>ほおと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138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5">
      <c r="A26" s="228"/>
      <c r="B26" s="229"/>
      <c r="C26" s="296"/>
      <c r="D26" s="296"/>
      <c r="E26" s="295" t="str">
        <f>IF(入力!F31="","",入力!F31)</f>
        <v>岡崎</v>
      </c>
      <c r="F26" s="291"/>
      <c r="G26" s="291"/>
      <c r="H26" s="291"/>
      <c r="I26" s="291"/>
      <c r="J26" s="291" t="str">
        <f>IF(入力!K31="","",入力!K31)</f>
        <v>羽音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7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1222</v>
      </c>
      <c r="B7" s="45" t="str">
        <f t="shared" ref="B7:C7" si="0">IF($A$8="","",IF($A$9="",B8,B8&amp;"・"&amp;B9))</f>
        <v>横浜市立瀬谷中学校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246</v>
      </c>
      <c r="G7" s="45" t="str">
        <f t="shared" si="1"/>
        <v>0014</v>
      </c>
      <c r="H7" s="45">
        <f t="shared" si="1"/>
        <v>0</v>
      </c>
      <c r="I7" s="45" t="str">
        <f t="shared" si="1"/>
        <v>横浜市瀬谷区中央５番地の４１</v>
      </c>
      <c r="J7" s="45">
        <f t="shared" si="1"/>
        <v>0</v>
      </c>
      <c r="K7" s="45" t="str">
        <f t="shared" si="1"/>
        <v>045</v>
      </c>
      <c r="L7" s="45" t="str">
        <f t="shared" si="1"/>
        <v>301</v>
      </c>
      <c r="M7" s="45" t="str">
        <f t="shared" si="1"/>
        <v>0096</v>
      </c>
      <c r="N7" s="45" t="str">
        <f t="shared" si="1"/>
        <v>045</v>
      </c>
      <c r="O7" s="45" t="str">
        <f t="shared" si="1"/>
        <v>301</v>
      </c>
      <c r="P7" s="45" t="str">
        <f t="shared" si="1"/>
        <v>0099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1222</v>
      </c>
      <c r="B8" s="46" t="str">
        <f>IF(入力!$F$3="","",入力!$F$3)</f>
        <v>横浜市立瀬谷中学校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246</v>
      </c>
      <c r="G8" s="57" t="str">
        <f>IF(入力!$I$6="","",入力!$I$6)</f>
        <v>0014</v>
      </c>
      <c r="H8" s="46"/>
      <c r="I8" s="46" t="str">
        <f>IF(入力!$L$5="","",入力!$L$5)</f>
        <v>横浜市瀬谷区中央５番地の４１</v>
      </c>
      <c r="J8" s="46"/>
      <c r="K8" s="57" t="str">
        <f>IF(入力!$AB$4="","",入力!$AB$4)</f>
        <v>045</v>
      </c>
      <c r="L8" s="57" t="str">
        <f>IF(入力!$AG$4="","",入力!$AG$4)</f>
        <v>301</v>
      </c>
      <c r="M8" s="57" t="str">
        <f>IF(入力!$AL$4="","",入力!$AL$4)</f>
        <v>0096</v>
      </c>
      <c r="N8" s="57" t="str">
        <f>IF(入力!$AB$6="","",入力!$AB$6)</f>
        <v>045</v>
      </c>
      <c r="O8" s="57" t="str">
        <f>IF(入力!$AG$6="","",入力!$AG$6)</f>
        <v>301</v>
      </c>
      <c r="P8" s="57" t="str">
        <f>IF(入力!$AL$6="","",入力!$AL$6)</f>
        <v>0099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0096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高瀬</v>
      </c>
      <c r="D16" s="46" t="str">
        <f>IF(入力!$L$13="","",入力!$L$13)</f>
        <v>元樹</v>
      </c>
      <c r="E16" s="46" t="str">
        <f>IF(入力!$F$12="","",入力!$F$12)</f>
        <v>たかせ</v>
      </c>
      <c r="F16" s="46" t="str">
        <f>IF(入力!$L$12="","",入力!$L$12)</f>
        <v>もとき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米谷</v>
      </c>
      <c r="D17" s="46" t="str">
        <f>IF(入力!$AB$13="","",入力!$AB$13)</f>
        <v>彩</v>
      </c>
      <c r="E17" s="46" t="str">
        <f>IF(入力!$V$12="","",入力!$V$12)</f>
        <v>よねたに</v>
      </c>
      <c r="F17" s="46" t="str">
        <f>IF(入力!$AB$12="","",入力!$AB$12)</f>
        <v>あや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後藤</v>
      </c>
      <c r="D24" s="46" t="str">
        <f>IF(入力!$AB$15="","",入力!$AB$15)</f>
        <v>美結</v>
      </c>
      <c r="E24" s="46" t="str">
        <f>IF(入力!$V$14="","",入力!$V$14)</f>
        <v>ごとう</v>
      </c>
      <c r="F24" s="46" t="str">
        <f>IF(入力!$AB$14="","",入力!$AB$14)</f>
        <v>みゆ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IF(OR(L53&lt;&gt;"○",入力!F21=""),"",入力!F21)</f>
        <v>大橋</v>
      </c>
      <c r="D53" s="46" t="str">
        <f>IF(OR(L53&lt;&gt;"○",入力!K21=""),"",入力!K21)</f>
        <v>絵菜</v>
      </c>
      <c r="E53" s="46" t="str">
        <f>IF(OR(L53&lt;&gt;"○",入力!F20=""),"",入力!F20)</f>
        <v>おおはし</v>
      </c>
      <c r="F53" s="46" t="str">
        <f>IF(OR(L53&lt;&gt;"○",入力!K20=""),"",入力!K20)</f>
        <v>えな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後藤</v>
      </c>
      <c r="D54" s="46" t="str">
        <f>IF(OR(L54&lt;&gt;"○",入力!K23=""),"",入力!K23)</f>
        <v>美結</v>
      </c>
      <c r="E54" s="46" t="str">
        <f>IF(OR(L54&lt;&gt;"○",入力!F22=""),"",入力!F22)</f>
        <v>ごとう</v>
      </c>
      <c r="F54" s="46" t="str">
        <f>IF(OR(L54&lt;&gt;"○",入力!K22=""),"",入力!K22)</f>
        <v>みゆ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吉田</v>
      </c>
      <c r="D55" s="46" t="str">
        <f>IF(OR(L55&lt;&gt;"○",入力!K25=""),"",入力!K25)</f>
        <v>さくら</v>
      </c>
      <c r="E55" s="46" t="str">
        <f>IF(OR(L55&lt;&gt;"○",入力!F24=""),"",入力!F24)</f>
        <v>よしだ</v>
      </c>
      <c r="F55" s="46" t="str">
        <f>IF(OR(L55&lt;&gt;"○",入力!K24=""),"",入力!K24)</f>
        <v>さくら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林下</v>
      </c>
      <c r="D56" s="46" t="str">
        <f>IF(OR(L56&lt;&gt;"○",入力!K27=""),"",入力!K27)</f>
        <v>果穂</v>
      </c>
      <c r="E56" s="46" t="str">
        <f>IF(OR(L56&lt;&gt;"○",入力!F26=""),"",入力!F26)</f>
        <v>はやしした</v>
      </c>
      <c r="F56" s="46" t="str">
        <f>IF(OR(L56&lt;&gt;"○",入力!K26=""),"",入力!K26)</f>
        <v>かほ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早川</v>
      </c>
      <c r="D57" s="46" t="str">
        <f>IF(OR(L57&lt;&gt;"○",入力!K29=""),"",入力!K29)</f>
        <v>絵馬</v>
      </c>
      <c r="E57" s="46" t="str">
        <f>IF(OR(L57&lt;&gt;"○",入力!F28=""),"",入力!F28)</f>
        <v>はやかわ</v>
      </c>
      <c r="F57" s="46" t="str">
        <f>IF(OR(L57&lt;&gt;"○",入力!K28=""),"",入力!K28)</f>
        <v>えま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岡崎</v>
      </c>
      <c r="D58" s="46" t="str">
        <f>IF(OR(L58&lt;&gt;"○",入力!K31=""),"",入力!K31)</f>
        <v>羽音</v>
      </c>
      <c r="E58" s="46" t="str">
        <f>IF(OR(L58&lt;&gt;"○",入力!F30=""),"",入力!F30)</f>
        <v>おかざき</v>
      </c>
      <c r="F58" s="46" t="str">
        <f>IF(OR(L58&lt;&gt;"○",入力!K30=""),"",入力!K30)</f>
        <v>ほおと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138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植村</v>
      </c>
      <c r="D59" s="46" t="str">
        <f>IF(OR(L59&lt;&gt;"○",入力!AE21=""),"",入力!AE21)</f>
        <v>夏己</v>
      </c>
      <c r="E59" s="46" t="str">
        <f>IF(OR(L59&lt;&gt;"○",入力!Z20=""),"",入力!Z20)</f>
        <v>うえむら</v>
      </c>
      <c r="F59" s="46" t="str">
        <f>IF(OR(L59&lt;&gt;"○",入力!AE20=""),"",入力!AE20)</f>
        <v>なつき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TAKASE</cp:lastModifiedBy>
  <cp:lastPrinted>2015-10-24T01:53:31Z</cp:lastPrinted>
  <dcterms:created xsi:type="dcterms:W3CDTF">2006-11-03T01:52:14Z</dcterms:created>
  <dcterms:modified xsi:type="dcterms:W3CDTF">2018-10-28T07:53:25Z</dcterms:modified>
</cp:coreProperties>
</file>