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ibuya\Documents\"/>
    </mc:Choice>
  </mc:AlternateContent>
  <bookViews>
    <workbookView xWindow="0" yWindow="0" windowWidth="5985" windowHeight="438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<sst xmlns="http://schemas.openxmlformats.org/spreadsheetml/2006/main" count="1442" uniqueCount="735">
  <si>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</si>
  <si>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</si>
  <si>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</si>
  <si>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</si>
  <si>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</si>
  <si>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</si>
  <si>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</si>
  <si>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</si>
  <si>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</si>
  <si>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</si>
  <si>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</si>
  <si>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</si>
  <si>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</si>
  <si>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</si>
  <si>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</si>
  <si>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</si>
  <si>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</si>
  <si>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</si>
  <si>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</si>
  <si>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</si>
  <si>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</si>
  <si>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</si>
  <si>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</si>
  <si>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</si>
  <si>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</si>
  <si>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</si>
  <si>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</si>
  <si>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</si>
  <si>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</si>
  <si>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</si>
  <si>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</si>
  <si>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</si>
  <si>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</si>
  <si>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</si>
  <si>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</si>
  <si>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</si>
  <si>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</si>
  <si>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</si>
  <si>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</si>
  <si>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</si>
  <si>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</si>
  <si>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</si>
  <si>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</si>
  <si>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</si>
  <si>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</si>
  <si>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</si>
  <si>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</si>
  <si>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</si>
  <si>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</si>
  <si>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</si>
  <si>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</si>
  <si>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</si>
  <si>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</si>
  <si>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</si>
  <si>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</si>
  <si>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</si>
  <si>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</si>
  <si>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</si>
  <si>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</si>
  <si>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</si>
  <si>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</si>
  <si>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</si>
  <si>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</si>
  <si>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</si>
  <si>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</si>
  <si>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</si>
  <si>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</si>
  <si>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</si>
  <si>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</si>
  <si>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</si>
  <si>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</si>
  <si>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</si>
  <si>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</si>
  <si>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</si>
  <si>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</si>
  <si>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</si>
  <si>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</si>
  <si>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</si>
  <si>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</si>
  <si>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</si>
  <si>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</si>
  <si>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</si>
  <si>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</si>
  <si>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</si>
  <si>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</si>
  <si>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</si>
  <si>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</si>
  <si>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</si>
  <si>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</si>
  <si>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</si>
  <si>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</si>
  <si>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</si>
  <si>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</si>
  <si>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</si>
  <si>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</si>
  <si>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</si>
  <si>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</si>
  <si>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</si>
  <si>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</si>
  <si>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</si>
  <si>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</si>
  <si>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</si>
  <si>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</si>
  <si>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</si>
  <si>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</si>
  <si>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</si>
  <si>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</si>
  <si>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</si>
  <si>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</si>
  <si>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</si>
  <si>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</si>
  <si>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</si>
  <si>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</si>
  <si>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</si>
  <si>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</si>
  <si>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</si>
  <si>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</si>
  <si>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</si>
  <si>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</si>
  <si>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</si>
  <si>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</si>
  <si>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</si>
  <si>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</si>
  <si>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</si>
  <si>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</si>
  <si>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</si>
  <si>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</si>
  <si>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</si>
  <si>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</si>
  <si>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</si>
  <si>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</si>
  <si>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</si>
  <si>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</si>
  <si>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</si>
  <si>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</si>
  <si>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</si>
  <si>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</si>
  <si>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</si>
  <si>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</si>
  <si>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</si>
  <si>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</si>
  <si>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</si>
  <si>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</si>
  <si>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</si>
  <si>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</si>
  <si>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</si>
  <si>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</si>
  <si>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</si>
  <si>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</si>
  <si>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</si>
  <si>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</si>
  <si>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</si>
  <si>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</si>
  <si>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</si>
  <si>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</si>
  <si>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</si>
  <si>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</si>
  <si>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</si>
  <si>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</si>
  <si>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</si>
  <si>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</si>
  <si>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</si>
  <si>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</si>
  <si>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</si>
  <si>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</si>
  <si>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</si>
  <si>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</si>
  <si>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</si>
  <si>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</si>
  <si>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</si>
  <si>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</si>
  <si>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</si>
  <si>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</si>
  <si>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</si>
  <si>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</si>
  <si>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</si>
  <si>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</si>
  <si>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</si>
  <si>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</si>
  <si>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</si>
  <si>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</si>
  <si>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</si>
  <si>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</si>
  <si>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</si>
  <si>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</si>
  <si>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</si>
  <si>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</si>
  <si>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</si>
  <si>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</si>
  <si>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</si>
  <si>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</si>
  <si>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</si>
  <si>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</si>
  <si>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</si>
  <si>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</si>
  <si>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</si>
  <si>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</si>
  <si>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</si>
  <si>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</si>
  <si>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</si>
  <si>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</si>
  <si>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</si>
  <si>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</si>
  <si>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</si>
  <si>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</si>
  <si>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</si>
  <si>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</si>
  <si>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</si>
  <si>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</si>
  <si>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</si>
  <si>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</si>
  <si>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</si>
  <si>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</si>
  <si>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</si>
  <si>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</si>
  <si>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</si>
  <si>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</si>
  <si>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</si>
  <si>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</si>
  <si>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</si>
  <si>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</si>
  <si>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</si>
  <si>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</si>
  <si>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</si>
  <si>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</si>
  <si>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</si>
  <si>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</si>
  <si>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</si>
  <si>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</si>
  <si>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</si>
  <si>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</si>
  <si>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</si>
  <si>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</si>
  <si>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</si>
  <si>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</si>
  <si>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</si>
  <si>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</si>
  <si>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</si>
  <si>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</si>
  <si>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</si>
  <si>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</si>
  <si>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</si>
  <si>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</si>
  <si>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</si>
  <si>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</si>
  <si>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</si>
  <si>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</si>
  <si>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</si>
  <si>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</si>
  <si>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</si>
  <si>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</si>
  <si>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</si>
  <si>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</si>
  <si>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</si>
  <si>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</si>
  <si>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</si>
  <si>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</si>
  <si>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</si>
  <si>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</si>
  <si>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</si>
  <si>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</si>
  <si>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</si>
  <si>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</si>
  <si>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</si>
  <si>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</si>
  <si>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</si>
  <si>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</si>
  <si>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</si>
  <si>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</si>
  <si>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</si>
  <si>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</si>
  <si>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</si>
  <si>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</si>
  <si>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</si>
  <si>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</si>
  <si>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</si>
  <si>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</si>
  <si>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</si>
  <si>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</si>
  <si>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</si>
  <si>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</si>
  <si>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</si>
  <si>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</si>
  <si>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</si>
  <si>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</si>
  <si>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</si>
  <si>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</si>
  <si>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</si>
  <si>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</si>
  <si>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</si>
  <si>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</si>
  <si>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</si>
  <si>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</si>
  <si>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</si>
  <si>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</si>
  <si>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</si>
  <si>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</si>
  <si>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</si>
  <si>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</si>
  <si>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</si>
  <si>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</si>
  <si>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</si>
  <si>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</si>
  <si>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</si>
  <si>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</si>
  <si>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</si>
  <si>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</si>
  <si>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</si>
  <si>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</si>
  <si>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</si>
  <si>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</si>
  <si>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</si>
  <si>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</si>
  <si>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</si>
  <si>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</si>
  <si>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</si>
  <si>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</si>
  <si>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</si>
  <si>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</si>
  <si>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</si>
  <si>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</si>
  <si>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</si>
  <si>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</si>
  <si>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</si>
  <si>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</si>
  <si>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</si>
  <si>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</si>
  <si>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</si>
  <si>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</si>
  <si>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</si>
  <si>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</si>
  <si>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</si>
  <si>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</si>
  <si>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</si>
  <si>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</si>
  <si>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</si>
  <si>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</si>
  <si>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</si>
  <si>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</si>
  <si>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</si>
  <si>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</si>
  <si>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</si>
  <si>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</si>
  <si>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</si>
  <si>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</si>
  <si>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</si>
  <si>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</si>
  <si>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</si>
  <si>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</si>
  <si>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</si>
  <si>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</si>
  <si>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</si>
  <si>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</si>
  <si>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</si>
  <si>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</si>
  <si>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</si>
  <si>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</si>
  <si>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</si>
  <si>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</si>
  <si>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</si>
  <si>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</si>
  <si>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</si>
  <si>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</si>
  <si>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</si>
  <si>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</si>
  <si>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</si>
  <si>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</si>
  <si>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</si>
  <si>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</si>
  <si>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</si>
  <si>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</si>
  <si>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</si>
  <si>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</si>
  <si>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</si>
  <si>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</si>
  <si>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</si>
  <si>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</si>
  <si>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</si>
  <si>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</si>
  <si>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</si>
  <si>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</si>
  <si>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</si>
  <si>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</si>
  <si>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</si>
  <si>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</si>
  <si>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</si>
  <si>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</si>
  <si>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</si>
  <si>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</si>
  <si>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</si>
  <si>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</si>
  <si>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</si>
  <si>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</si>
  <si>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</si>
  <si>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</si>
  <si>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</si>
  <si>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</si>
  <si>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</si>
  <si>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</si>
  <si>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</si>
  <si>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</si>
  <si>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</si>
  <si>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</si>
  <si>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</si>
  <si>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</si>
  <si>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</si>
  <si>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</si>
  <si>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</si>
  <si>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</si>
  <si>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</si>
  <si>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</si>
  <si>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</si>
  <si>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</si>
  <si>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</si>
  <si>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</si>
  <si>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</si>
  <si>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</si>
  <si>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</si>
  <si>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</si>
  <si>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</si>
  <si>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</si>
  <si>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</si>
  <si>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</si>
  <si>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</si>
  <si>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</si>
  <si>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</si>
  <si>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</si>
  <si>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</si>
  <si>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</si>
  <si>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</si>
  <si>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</si>
  <si>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</si>
  <si>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</si>
  <si>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</si>
  <si>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</si>
  <si>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</si>
  <si>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</si>
  <si>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</si>
  <si>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</si>
  <si>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</si>
  <si>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</si>
  <si>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</si>
  <si>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</si>
  <si>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</si>
  <si>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</si>
  <si>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</si>
  <si>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</si>
  <si>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</si>
  <si>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</si>
  <si>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</si>
  <si>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</si>
  <si>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</si>
  <si>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</si>
  <si>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</si>
  <si>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</si>
  <si>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</si>
  <si>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</si>
  <si>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</si>
  <si>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</si>
  <si>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</si>
  <si>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</si>
  <si>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</si>
  <si>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</si>
  <si>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</si>
  <si>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</si>
  <si>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</si>
  <si>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</si>
  <si>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</si>
  <si>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</si>
  <si>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</si>
  <si>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</si>
  <si>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</si>
  <si>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</si>
  <si>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</si>
  <si>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</si>
  <si>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</si>
  <si>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</si>
  <si>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</si>
  <si>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</si>
  <si>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</si>
  <si>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</si>
  <si>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</si>
  <si>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</si>
  <si>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</si>
  <si>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</si>
  <si>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</si>
  <si>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</si>
  <si>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</si>
  <si>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</si>
  <si>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</si>
  <si>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</si>
  <si>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</si>
  <si>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</si>
  <si>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</si>
  <si>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</si>
  <si>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</si>
  <si>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</si>
  <si>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</si>
  <si>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</si>
  <si>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</si>
  <si>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</si>
  <si>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</si>
  <si>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</si>
  <si>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</si>
  <si>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</si>
  <si>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</si>
  <si>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</si>
  <si>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</si>
  <si>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</si>
  <si>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</si>
  <si>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</si>
  <si>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</si>
  <si>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</si>
  <si>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</si>
  <si>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</si>
  <si>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</si>
  <si>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</si>
  <si>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</si>
  <si>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</si>
  <si>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</si>
  <si>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</si>
  <si>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</si>
  <si>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</si>
  <si>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</si>
  <si>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</si>
  <si>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</si>
  <si>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</si>
  <si>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</si>
  <si>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</si>
  <si>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</si>
  <si>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</si>
  <si>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</si>
  <si>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</si>
  <si>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</si>
  <si>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</si>
  <si>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</si>
  <si>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</si>
  <si>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</si>
  <si>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</si>
  <si>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</si>
  <si>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</si>
  <si>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</si>
  <si>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</si>
  <si>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</si>
  <si>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</si>
  <si>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</si>
  <si>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</si>
  <si>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</si>
  <si>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</si>
  <si>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</si>
  <si>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</si>
  <si>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</si>
  <si>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</si>
  <si>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</si>
  <si>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</si>
  <si>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</si>
  <si>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</si>
  <si>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</si>
  <si>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</si>
  <si>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</si>
  <si>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</si>
  <si>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</si>
  <si>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</si>
  <si>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</si>
  <si>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</si>
  <si>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</si>
  <si>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</si>
  <si>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</si>
  <si>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</si>
  <si>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</si>
  <si>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</si>
  <si>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</si>
  <si>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</si>
  <si>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</si>
  <si>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</si>
  <si>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</si>
  <si>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</si>
  <si>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</si>
  <si>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</si>
  <si>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</si>
  <si>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</si>
  <si>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</si>
  <si>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</si>
  <si>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</si>
  <si>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</si>
  <si>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</si>
  <si>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</si>
  <si>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</si>
  <si>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</si>
  <si>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</si>
  <si>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</si>
  <si>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</si>
  <si>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</si>
  <si>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</si>
  <si>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</si>
  <si>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</si>
  <si>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</si>
  <si>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</si>
  <si>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</si>
  <si>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</si>
  <si>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</si>
  <si>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</si>
  <si>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</si>
  <si>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</si>
  <si>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</si>
  <si>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</si>
  <si>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</si>
  <si>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</si>
  <si>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</si>
  <si>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</si>
  <si>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</si>
  <si>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</si>
  <si>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</si>
  <si>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</si>
  <si>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</si>
  <si>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</si>
  <si>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</si>
  <si>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</si>
  <si>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</si>
  <si>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</si>
  <si>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</si>
  <si>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</si>
  <si>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</si>
  <si>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</si>
  <si>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</si>
  <si>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</si>
  <si>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</si>
  <si>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</si>
  <si>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</si>
  <si>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</si>
  <si>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</si>
  <si>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</si>
  <si>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</si>
  <si>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</si>
  <si>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</si>
  <si>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</si>
  <si>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</si>
  <si>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</si>
  <si>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</si>
  <si>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</si>
  <si>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</si>
  <si>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</si>
  <si>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</si>
  <si>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</si>
  <si>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</si>
  <si>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</si>
  <si>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</si>
  <si>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</si>
  <si>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</si>
  <si>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</si>
  <si>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</si>
  <si>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</si>
  <si>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</si>
  <si>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</si>
  <si>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</si>
  <si>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</si>
  <si>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</si>
  <si>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</si>
  <si>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</si>
  <si>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</si>
  <si>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</si>
  <si>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</si>
  <si>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</si>
  <si>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</si>
  <si>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</si>
  <si>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</si>
  <si>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</si>
  <si>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</si>
  <si>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</si>
  <si>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</si>
  <si>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</si>
  <si>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</si>
  <si>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</si>
  <si>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</si>
  <si>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</si>
  <si>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</si>
  <si>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</si>
  <si>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</si>
  <si>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</si>
  <si>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</si>
  <si>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</si>
  <si>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</si>
  <si>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</si>
  <si>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</si>
  <si>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</si>
  <si>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</si>
  <si>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</si>
  <si>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301</t>
    <phoneticPr fontId="2"/>
  </si>
  <si>
    <t>0096</t>
    <phoneticPr fontId="2"/>
  </si>
  <si>
    <t>246</t>
    <phoneticPr fontId="2"/>
  </si>
  <si>
    <t>0014</t>
    <phoneticPr fontId="2"/>
  </si>
  <si>
    <t>横浜市瀬谷区中央5-41</t>
    <rPh sb="0" eb="3">
      <t>ヨコハマシ</t>
    </rPh>
    <rPh sb="3" eb="6">
      <t>セヤク</t>
    </rPh>
    <rPh sb="6" eb="8">
      <t>チュウオウ</t>
    </rPh>
    <phoneticPr fontId="2"/>
  </si>
  <si>
    <t>0099</t>
    <phoneticPr fontId="2"/>
  </si>
  <si>
    <t>澁谷</t>
    <rPh sb="0" eb="2">
      <t>シブヤ</t>
    </rPh>
    <phoneticPr fontId="2"/>
  </si>
  <si>
    <t>てつひろ</t>
    <phoneticPr fontId="2"/>
  </si>
  <si>
    <t>しぶや</t>
    <phoneticPr fontId="2"/>
  </si>
  <si>
    <t>哲広</t>
    <rPh sb="0" eb="2">
      <t>テツヒロ</t>
    </rPh>
    <phoneticPr fontId="2"/>
  </si>
  <si>
    <t>よねたに</t>
    <phoneticPr fontId="2"/>
  </si>
  <si>
    <t>あや</t>
    <phoneticPr fontId="2"/>
  </si>
  <si>
    <t>米谷</t>
    <rPh sb="0" eb="2">
      <t>ヨネタニ</t>
    </rPh>
    <phoneticPr fontId="2"/>
  </si>
  <si>
    <t>彩</t>
    <rPh sb="0" eb="1">
      <t>アヤ</t>
    </rPh>
    <phoneticPr fontId="2"/>
  </si>
  <si>
    <t>おかざき</t>
    <phoneticPr fontId="2"/>
  </si>
  <si>
    <t>はおと</t>
    <phoneticPr fontId="2"/>
  </si>
  <si>
    <t>岡崎</t>
    <rPh sb="0" eb="2">
      <t>オカザキ</t>
    </rPh>
    <phoneticPr fontId="2"/>
  </si>
  <si>
    <t>羽音</t>
    <rPh sb="0" eb="2">
      <t>ハオト</t>
    </rPh>
    <phoneticPr fontId="2"/>
  </si>
  <si>
    <t>おかざき</t>
    <phoneticPr fontId="2"/>
  </si>
  <si>
    <t>はおと</t>
    <phoneticPr fontId="2"/>
  </si>
  <si>
    <t>うえむら</t>
    <phoneticPr fontId="2"/>
  </si>
  <si>
    <t>なつき</t>
    <phoneticPr fontId="2"/>
  </si>
  <si>
    <t>夏己</t>
    <rPh sb="0" eb="1">
      <t>ナツ</t>
    </rPh>
    <rPh sb="1" eb="2">
      <t>キ</t>
    </rPh>
    <phoneticPr fontId="2"/>
  </si>
  <si>
    <t>植村</t>
    <rPh sb="0" eb="2">
      <t>ウエムラ</t>
    </rPh>
    <phoneticPr fontId="2"/>
  </si>
  <si>
    <t>たてべ</t>
    <phoneticPr fontId="2"/>
  </si>
  <si>
    <t>みなみ</t>
    <phoneticPr fontId="2"/>
  </si>
  <si>
    <t>水碧</t>
    <rPh sb="0" eb="1">
      <t>ミズ</t>
    </rPh>
    <rPh sb="1" eb="2">
      <t>アオイ</t>
    </rPh>
    <phoneticPr fontId="2"/>
  </si>
  <si>
    <t>建部</t>
    <rPh sb="0" eb="2">
      <t>タテベ</t>
    </rPh>
    <phoneticPr fontId="2"/>
  </si>
  <si>
    <t>みずもと</t>
    <phoneticPr fontId="2"/>
  </si>
  <si>
    <t>ゆな</t>
    <phoneticPr fontId="2"/>
  </si>
  <si>
    <t>結菜</t>
    <rPh sb="0" eb="2">
      <t>ユイナ</t>
    </rPh>
    <phoneticPr fontId="2"/>
  </si>
  <si>
    <t>水本</t>
    <rPh sb="0" eb="2">
      <t>ミズモト</t>
    </rPh>
    <phoneticPr fontId="2"/>
  </si>
  <si>
    <t>くしはた</t>
    <phoneticPr fontId="2"/>
  </si>
  <si>
    <t>ことな</t>
    <phoneticPr fontId="2"/>
  </si>
  <si>
    <t>采那</t>
    <rPh sb="0" eb="1">
      <t>サイ</t>
    </rPh>
    <rPh sb="1" eb="2">
      <t>ナ</t>
    </rPh>
    <phoneticPr fontId="2"/>
  </si>
  <si>
    <t>串畑</t>
    <rPh sb="0" eb="2">
      <t>クシハタ</t>
    </rPh>
    <phoneticPr fontId="2"/>
  </si>
  <si>
    <t>いのうえ</t>
    <phoneticPr fontId="2"/>
  </si>
  <si>
    <t>ほのか</t>
    <phoneticPr fontId="2"/>
  </si>
  <si>
    <t>歩香</t>
    <rPh sb="0" eb="1">
      <t>ホ</t>
    </rPh>
    <rPh sb="1" eb="2">
      <t>カ</t>
    </rPh>
    <phoneticPr fontId="2"/>
  </si>
  <si>
    <t>井上</t>
    <rPh sb="0" eb="2">
      <t>イノウエ</t>
    </rPh>
    <phoneticPr fontId="2"/>
  </si>
  <si>
    <t>まるやま</t>
    <phoneticPr fontId="2"/>
  </si>
  <si>
    <t>あかり</t>
    <phoneticPr fontId="2"/>
  </si>
  <si>
    <t>明璃</t>
    <rPh sb="0" eb="1">
      <t>ア</t>
    </rPh>
    <rPh sb="1" eb="2">
      <t>リ</t>
    </rPh>
    <phoneticPr fontId="2"/>
  </si>
  <si>
    <t>丸山</t>
    <rPh sb="0" eb="2">
      <t>マルヤマ</t>
    </rPh>
    <phoneticPr fontId="2"/>
  </si>
  <si>
    <t>おおはら</t>
    <phoneticPr fontId="2"/>
  </si>
  <si>
    <t>かのん</t>
    <phoneticPr fontId="2"/>
  </si>
  <si>
    <t>華杏</t>
    <rPh sb="0" eb="1">
      <t>カ</t>
    </rPh>
    <rPh sb="1" eb="2">
      <t>アンズ</t>
    </rPh>
    <phoneticPr fontId="2"/>
  </si>
  <si>
    <t>大原</t>
    <rPh sb="0" eb="2">
      <t>オオハラ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</si>
</sst>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Q34" sqref="Q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1222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横浜市立瀬谷中学校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697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702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8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2</v>
      </c>
      <c r="E22" s="113"/>
      <c r="F22" s="115" t="s">
        <v>705</v>
      </c>
      <c r="G22" s="116"/>
      <c r="H22" s="116"/>
      <c r="I22" s="116"/>
      <c r="J22" s="116"/>
      <c r="K22" s="116" t="s">
        <v>706</v>
      </c>
      <c r="L22" s="116"/>
      <c r="M22" s="116"/>
      <c r="N22" s="116"/>
      <c r="O22" s="117"/>
      <c r="P22" s="113">
        <v>2</v>
      </c>
      <c r="Q22" s="113"/>
      <c r="R22" s="104">
        <v>143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1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703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729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1</v>
      </c>
      <c r="E24" s="72"/>
      <c r="F24" s="81" t="s">
        <v>707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2</v>
      </c>
      <c r="Q24" s="72"/>
      <c r="R24" s="88">
        <v>153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1</v>
      </c>
      <c r="AK24" s="72"/>
      <c r="AL24" s="88">
        <v>151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734</v>
      </c>
      <c r="AA25" s="100"/>
      <c r="AB25" s="100"/>
      <c r="AC25" s="100"/>
      <c r="AD25" s="100"/>
      <c r="AE25" s="100" t="s">
        <v>733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1</v>
      </c>
      <c r="Q26" s="72"/>
      <c r="R26" s="88">
        <v>165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713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1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1</v>
      </c>
      <c r="Q30" s="72"/>
      <c r="R30" s="88">
        <v>152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721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1</v>
      </c>
      <c r="Q32" s="72"/>
      <c r="R32" s="88">
        <v>155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725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1222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横浜市立瀬谷中学校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しぶや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澁谷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2</v>
      </c>
      <c r="D15" s="316"/>
      <c r="E15" s="312" t="str">
        <f>IF(入力!F22="","",入力!F22)</f>
        <v>おかざき</v>
      </c>
      <c r="F15" s="313"/>
      <c r="G15" s="313"/>
      <c r="H15" s="313"/>
      <c r="I15" s="313"/>
      <c r="J15" s="313" t="str">
        <f>IF(入力!K22="","",入力!K22)</f>
        <v>はおと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143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まるやま</v>
      </c>
      <c r="Z15" s="313"/>
      <c r="AA15" s="313"/>
      <c r="AB15" s="313"/>
      <c r="AC15" s="313"/>
      <c r="AD15" s="313" t="str">
        <f>IF(入力!AE22="","",入力!AE22)</f>
        <v>あかり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岡崎</v>
      </c>
      <c r="F16" s="327"/>
      <c r="G16" s="327"/>
      <c r="H16" s="327"/>
      <c r="I16" s="327"/>
      <c r="J16" s="327" t="str">
        <f>IF(入力!K23="","",入力!K23)</f>
        <v>羽音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丸山</v>
      </c>
      <c r="Z16" s="327"/>
      <c r="AA16" s="327"/>
      <c r="AB16" s="327"/>
      <c r="AC16" s="327"/>
      <c r="AD16" s="327" t="str">
        <f>IF(入力!AE23="","",入力!AE23)</f>
        <v>明璃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1</v>
      </c>
      <c r="D17" s="310"/>
      <c r="E17" s="315" t="str">
        <f>IF(入力!F24="","",入力!F24)</f>
        <v>うえむら</v>
      </c>
      <c r="F17" s="308"/>
      <c r="G17" s="308"/>
      <c r="H17" s="308"/>
      <c r="I17" s="308"/>
      <c r="J17" s="308" t="str">
        <f>IF(入力!K24="","",入力!K24)</f>
        <v>なつき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おおはら</v>
      </c>
      <c r="Z17" s="308"/>
      <c r="AA17" s="308"/>
      <c r="AB17" s="308"/>
      <c r="AC17" s="308"/>
      <c r="AD17" s="308" t="str">
        <f>IF(入力!AE24="","",入力!AE24)</f>
        <v>かのん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151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植村</v>
      </c>
      <c r="F18" s="301"/>
      <c r="G18" s="301"/>
      <c r="H18" s="301"/>
      <c r="I18" s="301"/>
      <c r="J18" s="301" t="str">
        <f>IF(入力!K25="","",入力!K25)</f>
        <v>夏己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大原</v>
      </c>
      <c r="Z18" s="301"/>
      <c r="AA18" s="301"/>
      <c r="AB18" s="301"/>
      <c r="AC18" s="301"/>
      <c r="AD18" s="301" t="str">
        <f>IF(入力!AE25="","",入力!AE25)</f>
        <v>華杏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たてべ</v>
      </c>
      <c r="F19" s="308"/>
      <c r="G19" s="308"/>
      <c r="H19" s="308"/>
      <c r="I19" s="308"/>
      <c r="J19" s="308" t="str">
        <f>IF(入力!K26="","",入力!K26)</f>
        <v>みなみ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建部</v>
      </c>
      <c r="F20" s="301"/>
      <c r="G20" s="301"/>
      <c r="H20" s="301"/>
      <c r="I20" s="301"/>
      <c r="J20" s="301" t="str">
        <f>IF(入力!K27="","",入力!K27)</f>
        <v>水碧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みずもと</v>
      </c>
      <c r="F21" s="308"/>
      <c r="G21" s="308"/>
      <c r="H21" s="308"/>
      <c r="I21" s="308"/>
      <c r="J21" s="308" t="str">
        <f>IF(入力!K28="","",入力!K28)</f>
        <v>ゆな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水本</v>
      </c>
      <c r="F22" s="301"/>
      <c r="G22" s="301"/>
      <c r="H22" s="301"/>
      <c r="I22" s="301"/>
      <c r="J22" s="301" t="str">
        <f>IF(入力!K29="","",入力!K29)</f>
        <v>結菜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くしはた</v>
      </c>
      <c r="F23" s="308"/>
      <c r="G23" s="308"/>
      <c r="H23" s="308"/>
      <c r="I23" s="308"/>
      <c r="J23" s="308" t="str">
        <f>IF(入力!K30="","",入力!K30)</f>
        <v>ことな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152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串畑</v>
      </c>
      <c r="F24" s="301"/>
      <c r="G24" s="301"/>
      <c r="H24" s="301"/>
      <c r="I24" s="301"/>
      <c r="J24" s="301" t="str">
        <f>IF(入力!K31="","",入力!K31)</f>
        <v>采那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いのうえ</v>
      </c>
      <c r="F25" s="308"/>
      <c r="G25" s="308"/>
      <c r="H25" s="308"/>
      <c r="I25" s="308"/>
      <c r="J25" s="308" t="str">
        <f>IF(入力!K32="","",入力!K32)</f>
        <v>ほのか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井上</v>
      </c>
      <c r="F26" s="340"/>
      <c r="G26" s="340"/>
      <c r="H26" s="340"/>
      <c r="I26" s="340"/>
      <c r="J26" s="340" t="str">
        <f>IF(入力!K33="","",入力!K33)</f>
        <v>歩香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1222</v>
      </c>
      <c r="B7" s="31" t="str">
        <f t="shared" ref="B7:C7" si="0">IF($A$8="","",IF($A$9="",B8,B8&amp;"・"&amp;B9))</f>
        <v>横浜市立瀬谷中学校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246</v>
      </c>
      <c r="G7" s="31" t="str">
        <f t="shared" si="1"/>
        <v>0014</v>
      </c>
      <c r="H7" s="31">
        <f t="shared" si="1"/>
        <v>0</v>
      </c>
      <c r="I7" s="31" t="str">
        <f t="shared" si="1"/>
        <v>横浜市瀬谷区中央5-41</v>
      </c>
      <c r="J7" s="31">
        <f t="shared" si="1"/>
        <v>0</v>
      </c>
      <c r="K7" s="31" t="str">
        <f t="shared" si="1"/>
        <v>045</v>
      </c>
      <c r="L7" s="31" t="str">
        <f t="shared" si="1"/>
        <v>301</v>
      </c>
      <c r="M7" s="31" t="str">
        <f t="shared" si="1"/>
        <v>0096</v>
      </c>
      <c r="N7" s="31" t="str">
        <f t="shared" si="1"/>
        <v>045</v>
      </c>
      <c r="O7" s="31" t="str">
        <f t="shared" si="1"/>
        <v>301</v>
      </c>
      <c r="P7" s="31" t="str">
        <f t="shared" si="1"/>
        <v>0099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1222</v>
      </c>
      <c r="B8" s="32" t="str">
        <f>IF(入力!$F$3="","",入力!$F$3)</f>
        <v>横浜市立瀬谷中学校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246</v>
      </c>
      <c r="G8" s="42" t="str">
        <f>IF(入力!$I$6="","",入力!$I$6)</f>
        <v>0014</v>
      </c>
      <c r="H8" s="32"/>
      <c r="I8" s="32" t="str">
        <f>IF(入力!$L$5="","",入力!$L$5)</f>
        <v>横浜市瀬谷区中央5-41</v>
      </c>
      <c r="J8" s="32"/>
      <c r="K8" s="42" t="str">
        <f>IF(入力!$AB$4="","",入力!$AB$4)</f>
        <v>045</v>
      </c>
      <c r="L8" s="42" t="str">
        <f>IF(入力!$AG$4="","",入力!$AG$4)</f>
        <v>301</v>
      </c>
      <c r="M8" s="42" t="str">
        <f>IF(入力!$AL$4="","",入力!$AL$4)</f>
        <v>0096</v>
      </c>
      <c r="N8" s="42" t="str">
        <f>IF(入力!$AB$6="","",入力!$AB$6)</f>
        <v>045</v>
      </c>
      <c r="O8" s="42" t="str">
        <f>IF(入力!$AG$6="","",入力!$AG$6)</f>
        <v>301</v>
      </c>
      <c r="P8" s="42" t="str">
        <f>IF(入力!$AL$6="","",入力!$AL$6)</f>
        <v>0099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0096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澁谷</v>
      </c>
      <c r="D16" s="32" t="str">
        <f>IF(入力!$K$13="","",入力!$K$13)</f>
        <v>哲広</v>
      </c>
      <c r="E16" s="32" t="str">
        <f>IF(入力!$F$12="","",入力!$F$12)</f>
        <v>しぶや</v>
      </c>
      <c r="F16" s="32" t="str">
        <f>IF(入力!$K$12="","",入力!$K$12)</f>
        <v>てつひろ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米谷</v>
      </c>
      <c r="D17" s="32" t="str">
        <f>IF(入力!$AE$13="","",入力!$AE$13)</f>
        <v>彩</v>
      </c>
      <c r="E17" s="32" t="str">
        <f>IF(入力!$Z$12="","",入力!$Z$12)</f>
        <v>よねたに</v>
      </c>
      <c r="F17" s="32" t="str">
        <f>IF(入力!$AE$12="","",入力!$AE$12)</f>
        <v>あや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岡崎</v>
      </c>
      <c r="D24" s="32" t="str">
        <f>IF(入力!$AE$16="","",入力!$AE$16)</f>
        <v>羽音</v>
      </c>
      <c r="E24" s="32" t="str">
        <f>IF(入力!$Z$15="","",入力!$Z$15)</f>
        <v>おかざき</v>
      </c>
      <c r="F24" s="32" t="str">
        <f>IF(入力!$AE$15="","",入力!$AE$15)</f>
        <v>はおと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2</v>
      </c>
      <c r="C53" s="32" t="str">
        <f>IF(OR(L53&lt;&gt;"○",入力!F23=""),"",入力!F23)</f>
        <v>岡崎</v>
      </c>
      <c r="D53" s="32" t="str">
        <f>IF(OR(L53&lt;&gt;"○",入力!K23=""),"",入力!K23)</f>
        <v>羽音</v>
      </c>
      <c r="E53" s="32" t="str">
        <f>IF(OR(L53&lt;&gt;"○",入力!F22=""),"",入力!F22)</f>
        <v>おかざき</v>
      </c>
      <c r="F53" s="32" t="str">
        <f>IF(OR(L53&lt;&gt;"○",入力!K22=""),"",入力!K22)</f>
        <v>はおと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1</v>
      </c>
      <c r="C54" s="32" t="str">
        <f>IF(OR(L54&lt;&gt;"○",入力!F25=""),"",入力!F25)</f>
        <v>植村</v>
      </c>
      <c r="D54" s="32" t="str">
        <f>IF(OR(L54&lt;&gt;"○",入力!K25=""),"",入力!K25)</f>
        <v>夏己</v>
      </c>
      <c r="E54" s="32" t="str">
        <f>IF(OR(L54&lt;&gt;"○",入力!F24=""),"",入力!F24)</f>
        <v>うえむら</v>
      </c>
      <c r="F54" s="32" t="str">
        <f>IF(OR(L54&lt;&gt;"○",入力!K24=""),"",入力!K24)</f>
        <v>なつき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建部</v>
      </c>
      <c r="D55" s="32" t="str">
        <f>IF(OR(L55&lt;&gt;"○",入力!K27=""),"",入力!K27)</f>
        <v>水碧</v>
      </c>
      <c r="E55" s="32" t="str">
        <f>IF(OR(L55&lt;&gt;"○",入力!F26=""),"",入力!F26)</f>
        <v>たてべ</v>
      </c>
      <c r="F55" s="32" t="str">
        <f>IF(OR(L55&lt;&gt;"○",入力!K26=""),"",入力!K26)</f>
        <v>みなみ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水本</v>
      </c>
      <c r="D56" s="32" t="str">
        <f>IF(OR(L56&lt;&gt;"○",入力!K29=""),"",入力!K29)</f>
        <v>結菜</v>
      </c>
      <c r="E56" s="32" t="str">
        <f>IF(OR(L56&lt;&gt;"○",入力!F28=""),"",入力!F28)</f>
        <v>みずもと</v>
      </c>
      <c r="F56" s="32" t="str">
        <f>IF(OR(L56&lt;&gt;"○",入力!K28=""),"",入力!K28)</f>
        <v>ゆな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串畑</v>
      </c>
      <c r="D57" s="32" t="str">
        <f>IF(OR(L57&lt;&gt;"○",入力!K31=""),"",入力!K31)</f>
        <v>采那</v>
      </c>
      <c r="E57" s="32" t="str">
        <f>IF(OR(L57&lt;&gt;"○",入力!F30=""),"",入力!F30)</f>
        <v>くしはた</v>
      </c>
      <c r="F57" s="32" t="str">
        <f>IF(OR(L57&lt;&gt;"○",入力!K30=""),"",入力!K30)</f>
        <v>ことな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井上</v>
      </c>
      <c r="D58" s="32" t="str">
        <f>IF(OR(L58&lt;&gt;"○",入力!K33=""),"",入力!K33)</f>
        <v>歩香</v>
      </c>
      <c r="E58" s="32" t="str">
        <f>IF(OR(L58&lt;&gt;"○",入力!F32=""),"",入力!F32)</f>
        <v>いのうえ</v>
      </c>
      <c r="F58" s="32" t="str">
        <f>IF(OR(L58&lt;&gt;"○",入力!K32=""),"",入力!K32)</f>
        <v>ほのか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丸山</v>
      </c>
      <c r="D59" s="32" t="str">
        <f>IF(OR(L59&lt;&gt;"○",入力!AE23=""),"",入力!AE23)</f>
        <v>明璃</v>
      </c>
      <c r="E59" s="32" t="str">
        <f>IF(OR(L59&lt;&gt;"○",入力!Z22=""),"",入力!Z22)</f>
        <v>まるやま</v>
      </c>
      <c r="F59" s="32" t="str">
        <f>IF(OR(L59&lt;&gt;"○",入力!AE22=""),"",入力!AE22)</f>
        <v>あかり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大原</v>
      </c>
      <c r="D60" s="32" t="str">
        <f>IF(OR(L60&lt;&gt;"○",入力!AE25=""),"",入力!AE25)</f>
        <v>華杏</v>
      </c>
      <c r="E60" s="32" t="str">
        <f>IF(OR(L60&lt;&gt;"○",入力!Z24=""),"",入力!Z24)</f>
        <v>おおはら</v>
      </c>
      <c r="F60" s="32" t="str">
        <f>IF(OR(L60&lt;&gt;"○",入力!AE24=""),"",入力!AE24)</f>
        <v>かのん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shibuya</cp:lastModifiedBy>
  <cp:lastPrinted>2019-02-13T13:45:19Z</cp:lastPrinted>
  <dcterms:created xsi:type="dcterms:W3CDTF">2006-11-03T01:52:14Z</dcterms:created>
  <dcterms:modified xsi:type="dcterms:W3CDTF">2019-11-11T09:04:36Z</dcterms:modified>
</cp:coreProperties>
</file>