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ya19\Desktop\"/>
    </mc:Choice>
  </mc:AlternateContent>
  <xr:revisionPtr revIDLastSave="0" documentId="13_ncr:1_{D1FB23EB-62DA-48FC-A246-F516724F9C49}" xr6:coauthVersionLast="46" xr6:coauthVersionMax="46" xr10:uidLastSave="{00000000-0000-0000-0000-000000000000}"/>
  <bookViews>
    <workbookView xWindow="-98" yWindow="-98" windowWidth="20715" windowHeight="132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<sst xmlns="http://schemas.openxmlformats.org/spreadsheetml/2006/main" count="1490" uniqueCount="758">
  <si>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</si>
  <si>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</si>
  <si>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</si>
  <si>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</si>
  <si>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</si>
  <si>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</si>
  <si>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</si>
  <si>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</si>
  <si>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</si>
  <si>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</si>
  <si>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</si>
  <si>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</si>
  <si>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</si>
  <si>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</si>
  <si>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</si>
  <si>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</si>
  <si>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</si>
  <si>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</si>
  <si>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</si>
  <si>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</si>
  <si>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</si>
  <si>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</si>
  <si>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</si>
  <si>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</si>
  <si>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</si>
  <si>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</si>
  <si>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</si>
  <si>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</si>
  <si>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</si>
  <si>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</si>
  <si>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</si>
  <si>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</si>
  <si>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</si>
  <si>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</si>
  <si>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</si>
  <si>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</si>
  <si>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</si>
  <si>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</si>
  <si>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</si>
  <si>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</si>
  <si>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</si>
  <si>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</si>
  <si>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</si>
  <si>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</si>
  <si>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</si>
  <si>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</si>
  <si>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</si>
  <si>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</si>
  <si>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</si>
  <si>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</si>
  <si>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</si>
  <si>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</si>
  <si>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</si>
  <si>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</si>
  <si>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</si>
  <si>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</si>
  <si>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</si>
  <si>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</si>
  <si>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</si>
  <si>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</si>
  <si>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</si>
  <si>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</si>
  <si>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</si>
  <si>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</si>
  <si>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</si>
  <si>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</si>
  <si>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</si>
  <si>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</si>
  <si>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</si>
  <si>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</si>
  <si>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</si>
  <si>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</si>
  <si>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</si>
  <si>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</si>
  <si>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</si>
  <si>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</si>
  <si>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</si>
  <si>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</si>
  <si>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</si>
  <si>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</si>
  <si>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</si>
  <si>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</si>
  <si>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</si>
  <si>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</si>
  <si>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</si>
  <si>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</si>
  <si>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</si>
  <si>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</si>
  <si>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</si>
  <si>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</si>
  <si>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</si>
  <si>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</si>
  <si>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</si>
  <si>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</si>
  <si>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</si>
  <si>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</si>
  <si>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</si>
  <si>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</si>
  <si>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</si>
  <si>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</si>
  <si>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</si>
  <si>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</si>
  <si>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</si>
  <si>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</si>
  <si>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</si>
  <si>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</si>
  <si>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</si>
  <si>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</si>
  <si>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</si>
  <si>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</si>
  <si>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</si>
  <si>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</si>
  <si>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</si>
  <si>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</si>
  <si>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</si>
  <si>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</si>
  <si>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</si>
  <si>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</si>
  <si>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</si>
  <si>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</si>
  <si>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</si>
  <si>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</si>
  <si>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</si>
  <si>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</si>
  <si>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</si>
  <si>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</si>
  <si>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</si>
  <si>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</si>
  <si>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</si>
  <si>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</si>
  <si>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</si>
  <si>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</si>
  <si>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</si>
  <si>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</si>
  <si>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</si>
  <si>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</si>
  <si>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</si>
  <si>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</si>
  <si>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</si>
  <si>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</si>
  <si>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</si>
  <si>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</si>
  <si>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</si>
  <si>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</si>
  <si>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</si>
  <si>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</si>
  <si>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</si>
  <si>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</si>
  <si>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</si>
  <si>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</si>
  <si>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</si>
  <si>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</si>
  <si>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</si>
  <si>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</si>
  <si>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</si>
  <si>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</si>
  <si>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</si>
  <si>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</si>
  <si>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</si>
  <si>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</si>
  <si>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</si>
  <si>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</si>
  <si>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</si>
  <si>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</si>
  <si>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</si>
  <si>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</si>
  <si>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</si>
  <si>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</si>
  <si>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</si>
  <si>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</si>
  <si>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</si>
  <si>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</si>
  <si>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</si>
  <si>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</si>
  <si>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</si>
  <si>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</si>
  <si>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</si>
  <si>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</si>
  <si>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</si>
  <si>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</si>
  <si>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</si>
  <si>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</si>
  <si>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</si>
  <si>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</si>
  <si>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</si>
  <si>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</si>
  <si>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</si>
  <si>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</si>
  <si>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</si>
  <si>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</si>
  <si>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</si>
  <si>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</si>
  <si>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</si>
  <si>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</si>
  <si>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</si>
  <si>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</si>
  <si>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</si>
  <si>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</si>
  <si>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</si>
  <si>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</si>
  <si>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</si>
  <si>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</si>
  <si>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</si>
  <si>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</si>
  <si>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</si>
  <si>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</si>
  <si>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</si>
  <si>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</si>
  <si>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</si>
  <si>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</si>
  <si>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</si>
  <si>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</si>
  <si>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</si>
  <si>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</si>
  <si>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</si>
  <si>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</si>
  <si>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</si>
  <si>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</si>
  <si>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</si>
  <si>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</si>
  <si>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</si>
  <si>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</si>
  <si>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</si>
  <si>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</si>
  <si>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</si>
  <si>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</si>
  <si>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</si>
  <si>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</si>
  <si>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</si>
  <si>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</si>
  <si>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</si>
  <si>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</si>
  <si>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</si>
  <si>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</si>
  <si>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</si>
  <si>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</si>
  <si>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</si>
  <si>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</si>
  <si>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</si>
  <si>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</si>
  <si>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</si>
  <si>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</si>
  <si>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</si>
  <si>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</si>
  <si>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</si>
  <si>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</si>
  <si>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</si>
  <si>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</si>
  <si>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</si>
  <si>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</si>
  <si>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</si>
  <si>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</si>
  <si>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</si>
  <si>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</si>
  <si>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</si>
  <si>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</si>
  <si>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</si>
  <si>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</si>
  <si>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</si>
  <si>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</si>
  <si>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</si>
  <si>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</si>
  <si>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</si>
  <si>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</si>
  <si>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</si>
  <si>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</si>
  <si>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</si>
  <si>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</si>
  <si>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</si>
  <si>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</si>
  <si>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</si>
  <si>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</si>
  <si>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</si>
  <si>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</si>
  <si>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</si>
  <si>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</si>
  <si>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</si>
  <si>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</si>
  <si>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</si>
  <si>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</si>
  <si>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</si>
  <si>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</si>
  <si>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</si>
  <si>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</si>
  <si>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</si>
  <si>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</si>
  <si>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</si>
  <si>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</si>
  <si>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</si>
  <si>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</si>
  <si>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</si>
  <si>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</si>
  <si>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</si>
  <si>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</si>
  <si>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</si>
  <si>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</si>
  <si>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</si>
  <si>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</si>
  <si>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</si>
  <si>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</si>
  <si>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</si>
  <si>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</si>
  <si>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</si>
  <si>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</si>
  <si>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</si>
  <si>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</si>
  <si>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</si>
  <si>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</si>
  <si>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</si>
  <si>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</si>
  <si>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</si>
  <si>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</si>
  <si>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</si>
  <si>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</si>
  <si>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</si>
  <si>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</si>
  <si>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</si>
  <si>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</si>
  <si>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</si>
  <si>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</si>
  <si>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</si>
  <si>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</si>
  <si>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</si>
  <si>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</si>
  <si>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</si>
  <si>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</si>
  <si>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</si>
  <si>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</si>
  <si>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</si>
  <si>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</si>
  <si>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</si>
  <si>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</si>
  <si>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</si>
  <si>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</si>
  <si>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</si>
  <si>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</si>
  <si>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</si>
  <si>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</si>
  <si>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</si>
  <si>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</si>
  <si>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</si>
  <si>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</si>
  <si>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</si>
  <si>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</si>
  <si>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</si>
  <si>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</si>
  <si>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</si>
  <si>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</si>
  <si>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</si>
  <si>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</si>
  <si>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</si>
  <si>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</si>
  <si>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</si>
  <si>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</si>
  <si>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</si>
  <si>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</si>
  <si>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</si>
  <si>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</si>
  <si>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</si>
  <si>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</si>
  <si>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</si>
  <si>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</si>
  <si>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</si>
  <si>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</si>
  <si>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</si>
  <si>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</si>
  <si>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</si>
  <si>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</si>
  <si>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</si>
  <si>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</si>
  <si>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</si>
  <si>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</si>
  <si>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</si>
  <si>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</si>
  <si>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</si>
  <si>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</si>
  <si>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</si>
  <si>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</si>
  <si>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</si>
  <si>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</si>
  <si>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</si>
  <si>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</si>
  <si>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</si>
  <si>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</si>
  <si>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</si>
  <si>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</si>
  <si>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</si>
  <si>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</si>
  <si>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</si>
  <si>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</si>
  <si>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</si>
  <si>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</si>
  <si>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</si>
  <si>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</si>
  <si>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</si>
  <si>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</si>
  <si>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</si>
  <si>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</si>
  <si>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</si>
  <si>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</si>
  <si>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</si>
  <si>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</si>
  <si>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</si>
  <si>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</si>
  <si>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</si>
  <si>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</si>
  <si>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</si>
  <si>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</si>
  <si>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</si>
  <si>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</si>
  <si>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</si>
  <si>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</si>
  <si>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</si>
  <si>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</si>
  <si>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</si>
  <si>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</si>
  <si>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</si>
  <si>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</si>
  <si>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</si>
  <si>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</si>
  <si>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</si>
  <si>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</si>
  <si>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</si>
  <si>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</si>
  <si>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</si>
  <si>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</si>
  <si>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</si>
  <si>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</si>
  <si>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</si>
  <si>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</si>
  <si>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</si>
  <si>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</si>
  <si>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</si>
  <si>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</si>
  <si>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</si>
  <si>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</si>
  <si>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</si>
  <si>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</si>
  <si>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</si>
  <si>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</si>
  <si>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</si>
  <si>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</si>
  <si>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</si>
  <si>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</si>
  <si>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</si>
  <si>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</si>
  <si>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</si>
  <si>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</si>
  <si>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</si>
  <si>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</si>
  <si>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</si>
  <si>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</si>
  <si>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</si>
  <si>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</si>
  <si>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</si>
  <si>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</si>
  <si>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</si>
  <si>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</si>
  <si>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</si>
  <si>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</si>
  <si>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</si>
  <si>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</si>
  <si>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</si>
  <si>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</si>
  <si>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</si>
  <si>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</si>
  <si>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</si>
  <si>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</si>
  <si>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</si>
  <si>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</si>
  <si>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</si>
  <si>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</si>
  <si>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</si>
  <si>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</si>
  <si>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</si>
  <si>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</si>
  <si>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</si>
  <si>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</si>
  <si>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</si>
  <si>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</si>
  <si>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</si>
  <si>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</si>
  <si>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</si>
  <si>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</si>
  <si>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</si>
  <si>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</si>
  <si>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</si>
  <si>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</si>
  <si>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</si>
  <si>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</si>
  <si>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</si>
  <si>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</si>
  <si>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</si>
  <si>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</si>
  <si>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</si>
  <si>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</si>
  <si>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</si>
  <si>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</si>
  <si>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</si>
  <si>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</si>
  <si>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</si>
  <si>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</si>
  <si>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</si>
  <si>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</si>
  <si>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</si>
  <si>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</si>
  <si>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</si>
  <si>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</si>
  <si>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</si>
  <si>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</si>
  <si>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</si>
  <si>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</si>
  <si>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</si>
  <si>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</si>
  <si>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</si>
  <si>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</si>
  <si>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</si>
  <si>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</si>
  <si>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</si>
  <si>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</si>
  <si>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</si>
  <si>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</si>
  <si>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</si>
  <si>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</si>
  <si>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</si>
  <si>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</si>
  <si>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</si>
  <si>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</si>
  <si>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</si>
  <si>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</si>
  <si>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</si>
  <si>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</si>
  <si>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</si>
  <si>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</si>
  <si>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</si>
  <si>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</si>
  <si>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</si>
  <si>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</si>
  <si>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</si>
  <si>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</si>
  <si>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</si>
  <si>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</si>
  <si>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</si>
  <si>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</si>
  <si>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</si>
  <si>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</si>
  <si>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</si>
  <si>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</si>
  <si>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</si>
  <si>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</si>
  <si>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</si>
  <si>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</si>
  <si>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</si>
  <si>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</si>
  <si>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</si>
  <si>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</si>
  <si>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</si>
  <si>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</si>
  <si>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</si>
  <si>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</si>
  <si>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</si>
  <si>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</si>
  <si>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</si>
  <si>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</si>
  <si>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</si>
  <si>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</si>
  <si>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</si>
  <si>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</si>
  <si>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</si>
  <si>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</si>
  <si>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</si>
  <si>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</si>
  <si>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</si>
  <si>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</si>
  <si>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</si>
  <si>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</si>
  <si>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</si>
  <si>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</si>
  <si>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</si>
  <si>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</si>
  <si>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</si>
  <si>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</si>
  <si>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</si>
  <si>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</si>
  <si>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</si>
  <si>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</si>
  <si>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</si>
  <si>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</si>
  <si>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</si>
  <si>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</si>
  <si>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</si>
  <si>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</si>
  <si>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</si>
  <si>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</si>
  <si>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</si>
  <si>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</si>
  <si>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</si>
  <si>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</si>
  <si>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</si>
  <si>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</si>
  <si>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</si>
  <si>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</si>
  <si>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</si>
  <si>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</si>
  <si>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</si>
  <si>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</si>
  <si>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</si>
  <si>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</si>
  <si>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</si>
  <si>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</si>
  <si>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</si>
  <si>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</si>
  <si>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</si>
  <si>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</si>
  <si>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</si>
  <si>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</si>
  <si>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</si>
  <si>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</si>
  <si>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</si>
  <si>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</si>
  <si>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</si>
  <si>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</si>
  <si>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</si>
  <si>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</si>
  <si>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</si>
  <si>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</si>
  <si>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</si>
  <si>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</si>
  <si>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</si>
  <si>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</si>
  <si>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</si>
  <si>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</si>
  <si>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</si>
  <si>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</si>
  <si>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</si>
  <si>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</si>
  <si>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</si>
  <si>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</si>
  <si>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</si>
  <si>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</si>
  <si>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</si>
  <si>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</si>
  <si>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</si>
  <si>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</si>
  <si>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</si>
  <si>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</si>
  <si>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</si>
  <si>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</si>
  <si>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</si>
  <si>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</si>
  <si>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</si>
  <si>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</si>
  <si>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</si>
  <si>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</si>
  <si>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</si>
  <si>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</si>
  <si>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</si>
  <si>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</si>
  <si>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</si>
  <si>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</si>
  <si>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</si>
  <si>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</si>
  <si>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</si>
  <si>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</si>
  <si>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</si>
  <si>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</si>
  <si>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</si>
  <si>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</si>
  <si>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</si>
  <si>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</si>
  <si>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</si>
  <si>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</si>
  <si>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</si>
  <si>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</si>
  <si>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</si>
  <si>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</si>
  <si>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</si>
  <si>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</si>
  <si>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</si>
  <si>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</si>
  <si>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</si>
  <si>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</si>
  <si>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</si>
  <si>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</si>
  <si>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</si>
  <si>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</si>
  <si>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</si>
  <si>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</si>
  <si>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</si>
  <si>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</si>
  <si>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</si>
  <si>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</si>
  <si>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</si>
  <si>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</si>
  <si>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</si>
  <si>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301</t>
    <phoneticPr fontId="2"/>
  </si>
  <si>
    <t>0096</t>
    <phoneticPr fontId="2"/>
  </si>
  <si>
    <t>0099</t>
    <phoneticPr fontId="2"/>
  </si>
  <si>
    <t>246</t>
    <phoneticPr fontId="2"/>
  </si>
  <si>
    <t>0014</t>
    <phoneticPr fontId="2"/>
  </si>
  <si>
    <t>横浜市瀬谷区中央５番地４１</t>
    <rPh sb="0" eb="3">
      <t>ヨコハマシ</t>
    </rPh>
    <rPh sb="3" eb="6">
      <t>セヤク</t>
    </rPh>
    <rPh sb="6" eb="8">
      <t>チュウオウ</t>
    </rPh>
    <rPh sb="9" eb="11">
      <t>バンチ</t>
    </rPh>
    <phoneticPr fontId="2"/>
  </si>
  <si>
    <t>美奈</t>
    <rPh sb="0" eb="2">
      <t>ミナ</t>
    </rPh>
    <phoneticPr fontId="2"/>
  </si>
  <si>
    <t>しょうじ</t>
    <phoneticPr fontId="2"/>
  </si>
  <si>
    <t>みな</t>
    <phoneticPr fontId="2"/>
  </si>
  <si>
    <t>彩</t>
    <rPh sb="0" eb="1">
      <t>アヤ</t>
    </rPh>
    <phoneticPr fontId="2"/>
  </si>
  <si>
    <t>よねたに</t>
    <phoneticPr fontId="2"/>
  </si>
  <si>
    <t>あや</t>
    <phoneticPr fontId="2"/>
  </si>
  <si>
    <t>たてべ</t>
    <phoneticPr fontId="2"/>
  </si>
  <si>
    <t>水碧</t>
    <rPh sb="0" eb="1">
      <t>ミズ</t>
    </rPh>
    <rPh sb="1" eb="2">
      <t>アオイ</t>
    </rPh>
    <phoneticPr fontId="2"/>
  </si>
  <si>
    <t>みなみ</t>
    <phoneticPr fontId="2"/>
  </si>
  <si>
    <t>みずもと</t>
    <phoneticPr fontId="2"/>
  </si>
  <si>
    <t>ゆな</t>
    <phoneticPr fontId="2"/>
  </si>
  <si>
    <t>くしはた</t>
    <phoneticPr fontId="2"/>
  </si>
  <si>
    <t>ことな</t>
    <phoneticPr fontId="2"/>
  </si>
  <si>
    <t>ごとう</t>
    <phoneticPr fontId="2"/>
  </si>
  <si>
    <t>まゆ</t>
    <phoneticPr fontId="2"/>
  </si>
  <si>
    <t>みこと</t>
    <phoneticPr fontId="2"/>
  </si>
  <si>
    <t>くぼた</t>
    <phoneticPr fontId="2"/>
  </si>
  <si>
    <t>まな</t>
    <phoneticPr fontId="2"/>
  </si>
  <si>
    <t>熊野　一隆</t>
    <rPh sb="0" eb="2">
      <t>クマノ</t>
    </rPh>
    <rPh sb="3" eb="5">
      <t>カズタカ</t>
    </rPh>
    <phoneticPr fontId="2"/>
  </si>
  <si>
    <t>建部</t>
    <rPh sb="0" eb="2">
      <t>タテベ</t>
    </rPh>
    <phoneticPr fontId="2"/>
  </si>
  <si>
    <t>水碧</t>
    <rPh sb="0" eb="1">
      <t>ミズ</t>
    </rPh>
    <rPh sb="1" eb="2">
      <t>アオイ</t>
    </rPh>
    <phoneticPr fontId="2"/>
  </si>
  <si>
    <t>水本</t>
    <rPh sb="0" eb="2">
      <t>ミズモト</t>
    </rPh>
    <phoneticPr fontId="2"/>
  </si>
  <si>
    <t>結菜</t>
    <rPh sb="0" eb="1">
      <t>ユイ</t>
    </rPh>
    <rPh sb="1" eb="2">
      <t>ナ</t>
    </rPh>
    <phoneticPr fontId="2"/>
  </si>
  <si>
    <t>串畑</t>
    <rPh sb="0" eb="2">
      <t>クシハタ</t>
    </rPh>
    <phoneticPr fontId="2"/>
  </si>
  <si>
    <t>采那</t>
    <rPh sb="0" eb="1">
      <t>サイ</t>
    </rPh>
    <rPh sb="1" eb="2">
      <t>ナ</t>
    </rPh>
    <phoneticPr fontId="2"/>
  </si>
  <si>
    <t>後藤</t>
    <rPh sb="0" eb="2">
      <t>ゴトウ</t>
    </rPh>
    <phoneticPr fontId="2"/>
  </si>
  <si>
    <t>真結</t>
    <rPh sb="0" eb="1">
      <t>マ</t>
    </rPh>
    <rPh sb="1" eb="2">
      <t>ユイ</t>
    </rPh>
    <phoneticPr fontId="2"/>
  </si>
  <si>
    <t>海琴</t>
    <rPh sb="0" eb="1">
      <t>ウミ</t>
    </rPh>
    <rPh sb="1" eb="2">
      <t>コト</t>
    </rPh>
    <phoneticPr fontId="2"/>
  </si>
  <si>
    <t>菊地</t>
    <rPh sb="0" eb="2">
      <t>キクチ</t>
    </rPh>
    <phoneticPr fontId="2"/>
  </si>
  <si>
    <t>菜々美</t>
    <rPh sb="0" eb="3">
      <t>ナナミ</t>
    </rPh>
    <phoneticPr fontId="2"/>
  </si>
  <si>
    <t>窪田</t>
    <rPh sb="0" eb="2">
      <t>クボタ</t>
    </rPh>
    <phoneticPr fontId="2"/>
  </si>
  <si>
    <t>真奈</t>
    <rPh sb="0" eb="1">
      <t>マ</t>
    </rPh>
    <rPh sb="1" eb="2">
      <t>ナ</t>
    </rPh>
    <phoneticPr fontId="2"/>
  </si>
  <si>
    <t>目黒</t>
    <rPh sb="0" eb="2">
      <t>メグロ</t>
    </rPh>
    <phoneticPr fontId="2"/>
  </si>
  <si>
    <t>椿</t>
    <rPh sb="0" eb="1">
      <t>ツバキ</t>
    </rPh>
    <phoneticPr fontId="2"/>
  </si>
  <si>
    <t>めいさ</t>
    <phoneticPr fontId="2"/>
  </si>
  <si>
    <t>山村</t>
    <rPh sb="0" eb="2">
      <t>ヤマムラ</t>
    </rPh>
    <phoneticPr fontId="2"/>
  </si>
  <si>
    <t>瓜田</t>
    <rPh sb="0" eb="2">
      <t>ウリタ</t>
    </rPh>
    <phoneticPr fontId="2"/>
  </si>
  <si>
    <t>碧佑</t>
    <rPh sb="0" eb="1">
      <t>アオイ</t>
    </rPh>
    <rPh sb="1" eb="2">
      <t>ユウ</t>
    </rPh>
    <phoneticPr fontId="2"/>
  </si>
  <si>
    <t>小口</t>
    <rPh sb="0" eb="2">
      <t>オグチ</t>
    </rPh>
    <phoneticPr fontId="2"/>
  </si>
  <si>
    <t>芽依咲</t>
    <rPh sb="0" eb="1">
      <t>メ</t>
    </rPh>
    <rPh sb="1" eb="2">
      <t>イ</t>
    </rPh>
    <rPh sb="2" eb="3">
      <t>サキ</t>
    </rPh>
    <phoneticPr fontId="2"/>
  </si>
  <si>
    <t>めぐろ</t>
    <phoneticPr fontId="2"/>
  </si>
  <si>
    <t>つばき</t>
    <phoneticPr fontId="2"/>
  </si>
  <si>
    <t>きくち</t>
    <phoneticPr fontId="2"/>
  </si>
  <si>
    <t>ななみ</t>
    <phoneticPr fontId="2"/>
  </si>
  <si>
    <t>やまむら</t>
    <phoneticPr fontId="2"/>
  </si>
  <si>
    <t>まこ</t>
    <phoneticPr fontId="2"/>
  </si>
  <si>
    <t>真心</t>
    <rPh sb="0" eb="2">
      <t>マゴコロ</t>
    </rPh>
    <phoneticPr fontId="2"/>
  </si>
  <si>
    <t>おぐち</t>
    <phoneticPr fontId="2"/>
  </si>
  <si>
    <t>うりた</t>
    <phoneticPr fontId="2"/>
  </si>
  <si>
    <t>みう</t>
    <phoneticPr fontId="2"/>
  </si>
  <si>
    <t>松岡</t>
    <rPh sb="0" eb="2">
      <t>マツオカ</t>
    </rPh>
    <phoneticPr fontId="2"/>
  </si>
  <si>
    <t>瑞稀</t>
    <rPh sb="0" eb="1">
      <t>ズイ</t>
    </rPh>
    <rPh sb="1" eb="2">
      <t>マレ</t>
    </rPh>
    <phoneticPr fontId="2"/>
  </si>
  <si>
    <t>みずき</t>
    <phoneticPr fontId="2"/>
  </si>
  <si>
    <t>まつおか</t>
    <phoneticPr fontId="2"/>
  </si>
  <si>
    <t xml:space="preserve"> 米谷</t>
    <rPh sb="1" eb="3">
      <t>ヨネタニ</t>
    </rPh>
    <phoneticPr fontId="2"/>
  </si>
  <si>
    <t xml:space="preserve"> 庄司</t>
    <rPh sb="1" eb="3">
      <t>ショウジ</t>
    </rPh>
    <phoneticPr fontId="2"/>
  </si>
  <si>
    <t xml:space="preserve"> 建部</t>
    <rPh sb="1" eb="3">
      <t>タテベ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</si>
</sst>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Normal="100" zoomScaleSheetLayoutView="100" workbookViewId="0">
      <selection activeCell="B1" sqref="B1"/>
    </sheetView>
  </sheetViews>
  <sheetFormatPr defaultColWidth="38.3984375" defaultRowHeight="14.25" x14ac:dyDescent="0.25"/>
  <cols>
    <col min="1" max="1" width="7.46484375" style="22" hidden="1" customWidth="1"/>
    <col min="2" max="2" width="6.265625" style="22" customWidth="1"/>
    <col min="3" max="3" width="2.3984375" style="10" hidden="1" customWidth="1"/>
    <col min="4" max="4" width="10.3984375" style="10" hidden="1" customWidth="1"/>
    <col min="5" max="5" width="30" style="10" customWidth="1"/>
    <col min="6" max="6" width="4.1328125" style="10" hidden="1" customWidth="1"/>
    <col min="7" max="7" width="7.46484375" style="22" customWidth="1"/>
    <col min="8" max="8" width="6.265625" style="22" customWidth="1"/>
    <col min="9" max="9" width="2.3984375" style="10" hidden="1" customWidth="1"/>
    <col min="10" max="10" width="10.3984375" style="10" hidden="1" customWidth="1"/>
    <col min="11" max="11" width="30" style="10" customWidth="1"/>
    <col min="12" max="12" width="4.1328125" style="10" hidden="1" customWidth="1"/>
    <col min="13" max="13" width="7.46484375" style="22" customWidth="1"/>
    <col min="14" max="14" width="6.265625" style="10" customWidth="1"/>
    <col min="15" max="15" width="2.3984375" style="10" hidden="1" customWidth="1"/>
    <col min="16" max="16" width="10.3984375" style="10" hidden="1" customWidth="1"/>
    <col min="17" max="17" width="30" style="10" customWidth="1"/>
    <col min="18" max="18" width="4.1328125" style="10" hidden="1" customWidth="1"/>
    <col min="19" max="19" width="7.46484375" style="10" customWidth="1"/>
    <col min="20" max="20" width="6.265625" style="10" customWidth="1"/>
    <col min="21" max="21" width="2.3984375" style="10" hidden="1" customWidth="1"/>
    <col min="22" max="22" width="10.3984375" style="10" hidden="1" customWidth="1"/>
    <col min="23" max="23" width="30" style="10" customWidth="1"/>
    <col min="24" max="24" width="4.1328125" style="10" hidden="1" customWidth="1"/>
    <col min="25" max="25" width="7.46484375" style="10" customWidth="1"/>
    <col min="26" max="26" width="6.265625" style="10" customWidth="1"/>
    <col min="27" max="27" width="2.3984375" style="10" hidden="1" customWidth="1"/>
    <col min="28" max="28" width="10.3984375" style="10" hidden="1" customWidth="1"/>
    <col min="29" max="29" width="30" style="10" customWidth="1"/>
    <col min="30" max="30" width="4.1328125" style="10" hidden="1" customWidth="1"/>
    <col min="31" max="31" width="7.46484375" style="10" customWidth="1"/>
    <col min="32" max="32" width="6.265625" style="10" customWidth="1"/>
    <col min="33" max="33" width="2.3984375" style="10" hidden="1" customWidth="1"/>
    <col min="34" max="34" width="10.3984375" style="10" hidden="1" customWidth="1"/>
    <col min="35" max="35" width="30" style="10" customWidth="1"/>
    <col min="36" max="36" width="4.1328125" style="10" hidden="1" customWidth="1"/>
    <col min="37" max="37" width="7.46484375" style="10" customWidth="1"/>
    <col min="38" max="38" width="6.265625" style="10" customWidth="1"/>
    <col min="39" max="39" width="2.3984375" style="10" hidden="1" customWidth="1"/>
    <col min="40" max="40" width="10.3984375" style="10" hidden="1" customWidth="1"/>
    <col min="41" max="41" width="30" style="10" customWidth="1"/>
    <col min="42" max="42" width="4.1328125" style="10" hidden="1" customWidth="1"/>
    <col min="43" max="43" width="7.46484375" style="10" customWidth="1"/>
    <col min="44" max="44" width="6.265625" style="10" customWidth="1"/>
    <col min="45" max="45" width="2.3984375" style="10" hidden="1" customWidth="1"/>
    <col min="46" max="46" width="10.3984375" style="10" hidden="1" customWidth="1"/>
    <col min="47" max="47" width="30" style="10" customWidth="1"/>
    <col min="48" max="48" width="4.1328125" style="10" hidden="1" customWidth="1"/>
    <col min="49" max="49" width="7.46484375" style="10" customWidth="1"/>
    <col min="50" max="50" width="6.265625" style="10" customWidth="1"/>
    <col min="51" max="51" width="2.3984375" style="10" hidden="1" customWidth="1"/>
    <col min="52" max="52" width="10.3984375" style="10" hidden="1" customWidth="1"/>
    <col min="53" max="53" width="30" style="10" customWidth="1"/>
    <col min="54" max="54" width="4.1328125" style="10" hidden="1" customWidth="1"/>
    <col min="55" max="55" width="7.46484375" style="10" customWidth="1"/>
    <col min="56" max="56" width="6.265625" style="10" customWidth="1"/>
    <col min="57" max="57" width="2.3984375" style="10" hidden="1" customWidth="1"/>
    <col min="58" max="58" width="10.3984375" style="10" hidden="1" customWidth="1"/>
    <col min="59" max="59" width="30" style="10" customWidth="1"/>
    <col min="60" max="60" width="4.13281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984375" style="10" customWidth="1"/>
    <col min="65" max="65" width="10.3984375" style="10" customWidth="1"/>
    <col min="66" max="66" width="41.86328125" style="10" bestFit="1" customWidth="1"/>
    <col min="67" max="67" width="4.1328125" style="10" customWidth="1"/>
    <col min="68" max="68" width="10.3984375" style="10" bestFit="1" customWidth="1"/>
    <col min="69" max="69" width="24.265625" style="10" customWidth="1"/>
    <col min="70" max="70" width="8.46484375" style="10" bestFit="1" customWidth="1"/>
    <col min="71" max="71" width="2.3984375" style="10" customWidth="1"/>
    <col min="72" max="72" width="10.3984375" style="10" customWidth="1"/>
    <col min="73" max="73" width="41.86328125" style="10" bestFit="1" customWidth="1"/>
    <col min="74" max="74" width="4.1328125" style="10" customWidth="1"/>
    <col min="75" max="75" width="10.3984375" style="10" bestFit="1" customWidth="1"/>
    <col min="76" max="76" width="24.265625" style="10" customWidth="1"/>
    <col min="77" max="77" width="8.46484375" style="10" bestFit="1" customWidth="1"/>
    <col min="78" max="78" width="2.3984375" style="10" customWidth="1"/>
    <col min="79" max="79" width="10.3984375" style="10" customWidth="1"/>
    <col min="80" max="80" width="41.86328125" style="10" bestFit="1" customWidth="1"/>
    <col min="81" max="81" width="4.1328125" style="10" customWidth="1"/>
    <col min="82" max="82" width="10.3984375" style="10" bestFit="1" customWidth="1"/>
    <col min="83" max="16384" width="38.398437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8" zoomScale="85" zoomScaleNormal="100" zoomScaleSheetLayoutView="85" workbookViewId="0">
      <selection activeCell="AB11" sqref="AB11:AE11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50.1" customHeight="1" thickBot="1" x14ac:dyDescent="0.3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3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2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3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3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2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3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3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3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5"/>
    <row r="19" spans="2:41" ht="18" customHeight="1" thickBot="1" x14ac:dyDescent="0.3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3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3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5"/>
    <row r="35" spans="1:43" ht="18" customHeight="1" thickBot="1" x14ac:dyDescent="0.3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2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3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5"/>
    <row r="39" spans="1:43" ht="18" customHeight="1" x14ac:dyDescent="0.2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25"/>
    <row r="42" spans="1:43" ht="24" customHeight="1" x14ac:dyDescent="0.35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.1" customHeight="1" x14ac:dyDescent="0.25"/>
    <row r="44" spans="1:43" ht="24" customHeight="1" x14ac:dyDescent="0.35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2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N23" sqref="BN23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50.1" customHeight="1" thickBot="1" x14ac:dyDescent="0.3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3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1222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横浜市立瀬谷中学校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2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2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3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 x14ac:dyDescent="0.3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2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3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5">
      <c r="B13" s="79" t="s">
        <v>6</v>
      </c>
      <c r="C13" s="80"/>
      <c r="D13" s="80"/>
      <c r="E13" s="101"/>
      <c r="F13" s="83" t="s">
        <v>756</v>
      </c>
      <c r="G13" s="84"/>
      <c r="H13" s="84"/>
      <c r="I13" s="84"/>
      <c r="J13" s="85"/>
      <c r="K13" s="84" t="s">
        <v>701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755</v>
      </c>
      <c r="AA13" s="84"/>
      <c r="AB13" s="84"/>
      <c r="AC13" s="84"/>
      <c r="AD13" s="85"/>
      <c r="AE13" s="84" t="s">
        <v>704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3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707</v>
      </c>
      <c r="AA15" s="71"/>
      <c r="AB15" s="71"/>
      <c r="AC15" s="71"/>
      <c r="AD15" s="71"/>
      <c r="AE15" s="71" t="s">
        <v>709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757</v>
      </c>
      <c r="AA16" s="84"/>
      <c r="AB16" s="84"/>
      <c r="AC16" s="84"/>
      <c r="AD16" s="85"/>
      <c r="AE16" s="84" t="s">
        <v>708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 x14ac:dyDescent="0.3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3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3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5">
      <c r="B22" s="179">
        <v>1</v>
      </c>
      <c r="C22" s="180"/>
      <c r="D22" s="183">
        <v>1</v>
      </c>
      <c r="E22" s="183"/>
      <c r="F22" s="185" t="s">
        <v>707</v>
      </c>
      <c r="G22" s="186"/>
      <c r="H22" s="186"/>
      <c r="I22" s="186"/>
      <c r="J22" s="186"/>
      <c r="K22" s="186" t="s">
        <v>709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717</v>
      </c>
      <c r="AA22" s="186"/>
      <c r="AB22" s="186"/>
      <c r="AC22" s="186"/>
      <c r="AD22" s="186"/>
      <c r="AE22" s="186" t="s">
        <v>718</v>
      </c>
      <c r="AF22" s="186"/>
      <c r="AG22" s="186"/>
      <c r="AH22" s="186"/>
      <c r="AI22" s="187"/>
      <c r="AJ22" s="183">
        <v>2</v>
      </c>
      <c r="AK22" s="183"/>
      <c r="AL22" s="188">
        <v>147</v>
      </c>
      <c r="AM22" s="189"/>
      <c r="AN22" s="244" t="s">
        <v>596</v>
      </c>
      <c r="AO22" s="245"/>
    </row>
    <row r="23" spans="2:41" ht="30" customHeight="1" x14ac:dyDescent="0.25">
      <c r="B23" s="181"/>
      <c r="C23" s="182"/>
      <c r="D23" s="184"/>
      <c r="E23" s="184"/>
      <c r="F23" s="203" t="s">
        <v>720</v>
      </c>
      <c r="G23" s="204"/>
      <c r="H23" s="204"/>
      <c r="I23" s="204"/>
      <c r="J23" s="204"/>
      <c r="K23" s="204" t="s">
        <v>721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5">
      <c r="B24" s="191">
        <v>2</v>
      </c>
      <c r="C24" s="192"/>
      <c r="D24" s="195">
        <v>2</v>
      </c>
      <c r="E24" s="195"/>
      <c r="F24" s="197" t="s">
        <v>710</v>
      </c>
      <c r="G24" s="198"/>
      <c r="H24" s="198"/>
      <c r="I24" s="198"/>
      <c r="J24" s="198"/>
      <c r="K24" s="198" t="s">
        <v>711</v>
      </c>
      <c r="L24" s="198"/>
      <c r="M24" s="198"/>
      <c r="N24" s="198"/>
      <c r="O24" s="199"/>
      <c r="P24" s="195">
        <v>3</v>
      </c>
      <c r="Q24" s="195"/>
      <c r="R24" s="200">
        <v>161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2</v>
      </c>
      <c r="AK24" s="195"/>
      <c r="AL24" s="200">
        <v>154</v>
      </c>
      <c r="AM24" s="151"/>
      <c r="AN24" s="238" t="s">
        <v>544</v>
      </c>
      <c r="AO24" s="239"/>
    </row>
    <row r="25" spans="2:41" ht="30" customHeight="1" x14ac:dyDescent="0.25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729</v>
      </c>
      <c r="AA25" s="211"/>
      <c r="AB25" s="211"/>
      <c r="AC25" s="211"/>
      <c r="AD25" s="211"/>
      <c r="AE25" s="211" t="s">
        <v>730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5">
      <c r="B26" s="181">
        <v>3</v>
      </c>
      <c r="C26" s="182"/>
      <c r="D26" s="195">
        <v>3</v>
      </c>
      <c r="E26" s="195"/>
      <c r="F26" s="197" t="s">
        <v>712</v>
      </c>
      <c r="G26" s="198"/>
      <c r="H26" s="198"/>
      <c r="I26" s="198"/>
      <c r="J26" s="198"/>
      <c r="K26" s="198" t="s">
        <v>713</v>
      </c>
      <c r="L26" s="198"/>
      <c r="M26" s="198"/>
      <c r="N26" s="198"/>
      <c r="O26" s="199"/>
      <c r="P26" s="195">
        <v>3</v>
      </c>
      <c r="Q26" s="195"/>
      <c r="R26" s="200">
        <v>153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745</v>
      </c>
      <c r="AA26" s="198"/>
      <c r="AB26" s="198"/>
      <c r="AC26" s="198"/>
      <c r="AD26" s="198"/>
      <c r="AE26" s="198" t="s">
        <v>746</v>
      </c>
      <c r="AF26" s="198"/>
      <c r="AG26" s="198"/>
      <c r="AH26" s="198"/>
      <c r="AI26" s="199"/>
      <c r="AJ26" s="195">
        <v>2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 x14ac:dyDescent="0.2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5">
      <c r="B28" s="191">
        <v>4</v>
      </c>
      <c r="C28" s="192"/>
      <c r="D28" s="195">
        <v>4</v>
      </c>
      <c r="E28" s="195"/>
      <c r="F28" s="197" t="s">
        <v>714</v>
      </c>
      <c r="G28" s="198"/>
      <c r="H28" s="198"/>
      <c r="I28" s="198"/>
      <c r="J28" s="198"/>
      <c r="K28" s="198" t="s">
        <v>715</v>
      </c>
      <c r="L28" s="198"/>
      <c r="M28" s="198"/>
      <c r="N28" s="198"/>
      <c r="O28" s="199"/>
      <c r="P28" s="195">
        <v>2</v>
      </c>
      <c r="Q28" s="195"/>
      <c r="R28" s="200">
        <v>161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735</v>
      </c>
      <c r="AF28" s="198"/>
      <c r="AG28" s="198"/>
      <c r="AH28" s="198"/>
      <c r="AI28" s="199"/>
      <c r="AJ28" s="195">
        <v>2</v>
      </c>
      <c r="AK28" s="195"/>
      <c r="AL28" s="200">
        <v>154</v>
      </c>
      <c r="AM28" s="151"/>
      <c r="AN28" s="238" t="s">
        <v>544</v>
      </c>
      <c r="AO28" s="239"/>
    </row>
    <row r="29" spans="2:41" ht="30" customHeight="1" x14ac:dyDescent="0.25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739</v>
      </c>
      <c r="AA29" s="211"/>
      <c r="AB29" s="211"/>
      <c r="AC29" s="211"/>
      <c r="AD29" s="211"/>
      <c r="AE29" s="211" t="s">
        <v>740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5">
      <c r="B30" s="181">
        <v>5</v>
      </c>
      <c r="C30" s="182"/>
      <c r="D30" s="195">
        <v>5</v>
      </c>
      <c r="E30" s="195"/>
      <c r="F30" s="197" t="s">
        <v>707</v>
      </c>
      <c r="G30" s="198"/>
      <c r="H30" s="198"/>
      <c r="I30" s="198"/>
      <c r="J30" s="198"/>
      <c r="K30" s="198" t="s">
        <v>716</v>
      </c>
      <c r="L30" s="198"/>
      <c r="M30" s="198"/>
      <c r="N30" s="198"/>
      <c r="O30" s="199"/>
      <c r="P30" s="195">
        <v>1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749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2</v>
      </c>
      <c r="AK30" s="195"/>
      <c r="AL30" s="200">
        <v>148</v>
      </c>
      <c r="AM30" s="151"/>
      <c r="AN30" s="238" t="s">
        <v>544</v>
      </c>
      <c r="AO30" s="239"/>
    </row>
    <row r="31" spans="2:41" ht="30" customHeight="1" x14ac:dyDescent="0.25">
      <c r="B31" s="181"/>
      <c r="C31" s="182"/>
      <c r="D31" s="196"/>
      <c r="E31" s="196"/>
      <c r="F31" s="210" t="s">
        <v>720</v>
      </c>
      <c r="G31" s="211"/>
      <c r="H31" s="211"/>
      <c r="I31" s="211"/>
      <c r="J31" s="211"/>
      <c r="K31" s="211" t="s">
        <v>728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737</v>
      </c>
      <c r="AA31" s="211"/>
      <c r="AB31" s="211"/>
      <c r="AC31" s="211"/>
      <c r="AD31" s="211"/>
      <c r="AE31" s="211" t="s">
        <v>738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5">
      <c r="B32" s="191">
        <v>6</v>
      </c>
      <c r="C32" s="192"/>
      <c r="D32" s="195">
        <v>6</v>
      </c>
      <c r="E32" s="195"/>
      <c r="F32" s="197" t="s">
        <v>741</v>
      </c>
      <c r="G32" s="198"/>
      <c r="H32" s="198"/>
      <c r="I32" s="198"/>
      <c r="J32" s="198"/>
      <c r="K32" s="198" t="s">
        <v>742</v>
      </c>
      <c r="L32" s="198"/>
      <c r="M32" s="198"/>
      <c r="N32" s="198"/>
      <c r="O32" s="199"/>
      <c r="P32" s="195">
        <v>2</v>
      </c>
      <c r="Q32" s="195"/>
      <c r="R32" s="200">
        <v>153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753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 x14ac:dyDescent="0.3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751</v>
      </c>
      <c r="AA33" s="219"/>
      <c r="AB33" s="219"/>
      <c r="AC33" s="219"/>
      <c r="AD33" s="219"/>
      <c r="AE33" s="219" t="s">
        <v>752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5"/>
    <row r="35" spans="1:43" ht="18" customHeight="1" thickBot="1" x14ac:dyDescent="0.3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2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3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5"/>
    <row r="39" spans="1:43" ht="18" customHeight="1" x14ac:dyDescent="0.2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25"/>
    <row r="42" spans="1:43" ht="24" customHeight="1" x14ac:dyDescent="0.35">
      <c r="A42" s="56" t="s">
        <v>689</v>
      </c>
      <c r="B42" s="59" t="str">
        <f t="shared" ref="B42" si="0">$F$3</f>
        <v>横浜市立瀬谷中学校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.1" customHeight="1" x14ac:dyDescent="0.25"/>
    <row r="44" spans="1:43" ht="24" customHeight="1" x14ac:dyDescent="0.35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2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7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65625" defaultRowHeight="12.75" x14ac:dyDescent="0.25"/>
  <cols>
    <col min="1" max="16384" width="2.265625" style="3"/>
  </cols>
  <sheetData>
    <row r="1" spans="1:40" ht="50.1" customHeight="1" thickBot="1" x14ac:dyDescent="0.3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3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1222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5">
      <c r="A3" s="332" t="s">
        <v>2</v>
      </c>
      <c r="B3" s="333"/>
      <c r="C3" s="333"/>
      <c r="D3" s="334"/>
      <c r="E3" s="355" t="str">
        <f>CONCATENATE(入力!F3,"　　",入力!F8)</f>
        <v>横浜市立瀬谷中学校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5">
      <c r="A7" s="319" t="s">
        <v>0</v>
      </c>
      <c r="B7" s="297"/>
      <c r="C7" s="297"/>
      <c r="D7" s="320"/>
      <c r="E7" s="351" t="str">
        <f>IF(入力!F12="","",入力!F12)</f>
        <v>しょうじ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3">
      <c r="A8" s="318" t="s">
        <v>6</v>
      </c>
      <c r="B8" s="136"/>
      <c r="C8" s="136"/>
      <c r="D8" s="289"/>
      <c r="E8" s="335" t="str">
        <f>IF(入力!F13="","",入力!F13)</f>
        <v xml:space="preserve"> 庄司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3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5"/>
    <row r="12" spans="1:40" ht="22.5" customHeight="1" thickBot="1" x14ac:dyDescent="0.3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3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たてべ</v>
      </c>
      <c r="F15" s="292"/>
      <c r="G15" s="292"/>
      <c r="H15" s="292"/>
      <c r="I15" s="292"/>
      <c r="J15" s="292" t="str">
        <f>IF(入力!K22="","",入力!K22)</f>
        <v>みなみ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くぼた</v>
      </c>
      <c r="Z15" s="292"/>
      <c r="AA15" s="292"/>
      <c r="AB15" s="292"/>
      <c r="AC15" s="292"/>
      <c r="AD15" s="292" t="str">
        <f>IF(入力!AE22="","",入力!AE22)</f>
        <v>まな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147</v>
      </c>
      <c r="AL15" s="291"/>
      <c r="AM15" s="290" t="str">
        <f>IF(入力!AN22="","",入力!AN22)</f>
        <v>○</v>
      </c>
      <c r="AN15" s="309"/>
    </row>
    <row r="16" spans="1:40" ht="37.5" customHeight="1" x14ac:dyDescent="0.25">
      <c r="A16" s="181"/>
      <c r="B16" s="182"/>
      <c r="C16" s="295"/>
      <c r="D16" s="295"/>
      <c r="E16" s="311" t="str">
        <f>IF(入力!F23="","",入力!F23)</f>
        <v>建部</v>
      </c>
      <c r="F16" s="312"/>
      <c r="G16" s="312"/>
      <c r="H16" s="312"/>
      <c r="I16" s="312"/>
      <c r="J16" s="312" t="str">
        <f>IF(入力!K23="","",入力!K23)</f>
        <v>水碧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窪田</v>
      </c>
      <c r="Z16" s="312"/>
      <c r="AA16" s="312"/>
      <c r="AB16" s="312"/>
      <c r="AC16" s="312"/>
      <c r="AD16" s="312" t="str">
        <f>IF(入力!AE23="","",入力!AE23)</f>
        <v>真奈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みずもと</v>
      </c>
      <c r="F17" s="277"/>
      <c r="G17" s="277"/>
      <c r="H17" s="277"/>
      <c r="I17" s="277"/>
      <c r="J17" s="277" t="str">
        <f>IF(入力!K24="","",入力!K24)</f>
        <v>ゆな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161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きくち</v>
      </c>
      <c r="Z17" s="277"/>
      <c r="AA17" s="277"/>
      <c r="AB17" s="277"/>
      <c r="AC17" s="277"/>
      <c r="AD17" s="277" t="str">
        <f>IF(入力!AE24="","",入力!AE24)</f>
        <v>ななみ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154</v>
      </c>
      <c r="AL17" s="148"/>
      <c r="AM17" s="279" t="str">
        <f>IF(入力!AN24="","",入力!AN24)</f>
        <v>○</v>
      </c>
      <c r="AN17" s="280"/>
    </row>
    <row r="18" spans="1:40" ht="37.5" customHeight="1" x14ac:dyDescent="0.25">
      <c r="A18" s="193"/>
      <c r="B18" s="194"/>
      <c r="C18" s="274"/>
      <c r="D18" s="274"/>
      <c r="E18" s="269" t="str">
        <f>IF(入力!F25="","",入力!F25)</f>
        <v>水本</v>
      </c>
      <c r="F18" s="270"/>
      <c r="G18" s="270"/>
      <c r="H18" s="270"/>
      <c r="I18" s="270"/>
      <c r="J18" s="270" t="str">
        <f>IF(入力!K25="","",入力!K25)</f>
        <v>結菜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菊地</v>
      </c>
      <c r="Z18" s="270"/>
      <c r="AA18" s="270"/>
      <c r="AB18" s="270"/>
      <c r="AC18" s="270"/>
      <c r="AD18" s="270" t="str">
        <f>IF(入力!AE25="","",入力!AE25)</f>
        <v>菜々美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くしはた</v>
      </c>
      <c r="F19" s="277"/>
      <c r="G19" s="277"/>
      <c r="H19" s="277"/>
      <c r="I19" s="277"/>
      <c r="J19" s="277" t="str">
        <f>IF(入力!K26="","",入力!K26)</f>
        <v>ことな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やまむら</v>
      </c>
      <c r="Z19" s="277"/>
      <c r="AA19" s="277"/>
      <c r="AB19" s="277"/>
      <c r="AC19" s="277"/>
      <c r="AD19" s="277" t="str">
        <f>IF(入力!AE26="","",入力!AE26)</f>
        <v>まこ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 x14ac:dyDescent="0.25">
      <c r="A20" s="181"/>
      <c r="B20" s="182"/>
      <c r="C20" s="274"/>
      <c r="D20" s="274"/>
      <c r="E20" s="269" t="str">
        <f>IF(入力!F27="","",入力!F27)</f>
        <v>串畑</v>
      </c>
      <c r="F20" s="270"/>
      <c r="G20" s="270"/>
      <c r="H20" s="270"/>
      <c r="I20" s="270"/>
      <c r="J20" s="270" t="str">
        <f>IF(入力!K27="","",入力!K27)</f>
        <v>采那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山村</v>
      </c>
      <c r="Z20" s="270"/>
      <c r="AA20" s="270"/>
      <c r="AB20" s="270"/>
      <c r="AC20" s="270"/>
      <c r="AD20" s="270" t="str">
        <f>IF(入力!AE27="","",入力!AE27)</f>
        <v>真心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ごとう</v>
      </c>
      <c r="F21" s="277"/>
      <c r="G21" s="277"/>
      <c r="H21" s="277"/>
      <c r="I21" s="277"/>
      <c r="J21" s="277" t="str">
        <f>IF(入力!K28="","",入力!K28)</f>
        <v>まゆ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おぐち</v>
      </c>
      <c r="Z21" s="277"/>
      <c r="AA21" s="277"/>
      <c r="AB21" s="277"/>
      <c r="AC21" s="277"/>
      <c r="AD21" s="277" t="str">
        <f>IF(入力!AE28="","",入力!AE28)</f>
        <v>めいさ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154</v>
      </c>
      <c r="AL21" s="148"/>
      <c r="AM21" s="279" t="str">
        <f>IF(入力!AN28="","",入力!AN28)</f>
        <v>○</v>
      </c>
      <c r="AN21" s="280"/>
    </row>
    <row r="22" spans="1:40" ht="37.5" customHeight="1" x14ac:dyDescent="0.25">
      <c r="A22" s="193"/>
      <c r="B22" s="194"/>
      <c r="C22" s="274"/>
      <c r="D22" s="274"/>
      <c r="E22" s="269" t="str">
        <f>IF(入力!F29="","",入力!F29)</f>
        <v>後藤</v>
      </c>
      <c r="F22" s="270"/>
      <c r="G22" s="270"/>
      <c r="H22" s="270"/>
      <c r="I22" s="270"/>
      <c r="J22" s="270" t="str">
        <f>IF(入力!K29="","",入力!K29)</f>
        <v>真結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小口</v>
      </c>
      <c r="Z22" s="270"/>
      <c r="AA22" s="270"/>
      <c r="AB22" s="270"/>
      <c r="AC22" s="270"/>
      <c r="AD22" s="270" t="str">
        <f>IF(入力!AE29="","",入力!AE29)</f>
        <v>芽依咲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たてべ</v>
      </c>
      <c r="F23" s="277"/>
      <c r="G23" s="277"/>
      <c r="H23" s="277"/>
      <c r="I23" s="277"/>
      <c r="J23" s="277" t="str">
        <f>IF(入力!K30="","",入力!K30)</f>
        <v>みこと</v>
      </c>
      <c r="K23" s="277"/>
      <c r="L23" s="277"/>
      <c r="M23" s="277"/>
      <c r="N23" s="278"/>
      <c r="O23" s="273">
        <f>IF(入力!P30="","",入力!P30)</f>
        <v>1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うりた</v>
      </c>
      <c r="Z23" s="277"/>
      <c r="AA23" s="277"/>
      <c r="AB23" s="277"/>
      <c r="AC23" s="277"/>
      <c r="AD23" s="277" t="str">
        <f>IF(入力!AE30="","",入力!AE30)</f>
        <v>みう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148</v>
      </c>
      <c r="AL23" s="148"/>
      <c r="AM23" s="279" t="str">
        <f>IF(入力!AN30="","",入力!AN30)</f>
        <v>○</v>
      </c>
      <c r="AN23" s="280"/>
    </row>
    <row r="24" spans="1:40" ht="37.5" customHeight="1" x14ac:dyDescent="0.25">
      <c r="A24" s="181"/>
      <c r="B24" s="182"/>
      <c r="C24" s="274"/>
      <c r="D24" s="274"/>
      <c r="E24" s="269" t="str">
        <f>IF(入力!F31="","",入力!F31)</f>
        <v>建部</v>
      </c>
      <c r="F24" s="270"/>
      <c r="G24" s="270"/>
      <c r="H24" s="270"/>
      <c r="I24" s="270"/>
      <c r="J24" s="270" t="str">
        <f>IF(入力!K31="","",入力!K31)</f>
        <v>海琴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瓜田</v>
      </c>
      <c r="Z24" s="270"/>
      <c r="AA24" s="270"/>
      <c r="AB24" s="270"/>
      <c r="AC24" s="270"/>
      <c r="AD24" s="270" t="str">
        <f>IF(入力!AE31="","",入力!AE31)</f>
        <v>碧佑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めぐろ</v>
      </c>
      <c r="F25" s="277"/>
      <c r="G25" s="277"/>
      <c r="H25" s="277"/>
      <c r="I25" s="277"/>
      <c r="J25" s="277" t="str">
        <f>IF(入力!K32="","",入力!K32)</f>
        <v>つばき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まつおか</v>
      </c>
      <c r="Z25" s="277"/>
      <c r="AA25" s="277"/>
      <c r="AB25" s="277"/>
      <c r="AC25" s="277"/>
      <c r="AD25" s="277" t="str">
        <f>IF(入力!AE32="","",入力!AE32)</f>
        <v>みずき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3">
      <c r="A26" s="215"/>
      <c r="B26" s="216"/>
      <c r="C26" s="288"/>
      <c r="D26" s="288"/>
      <c r="E26" s="287" t="str">
        <f>IF(入力!F33="","",入力!F33)</f>
        <v>目黒</v>
      </c>
      <c r="F26" s="283"/>
      <c r="G26" s="283"/>
      <c r="H26" s="283"/>
      <c r="I26" s="283"/>
      <c r="J26" s="283" t="str">
        <f>IF(入力!K33="","",入力!K33)</f>
        <v>椿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松岡</v>
      </c>
      <c r="Z26" s="283"/>
      <c r="AA26" s="283"/>
      <c r="AB26" s="283"/>
      <c r="AC26" s="283"/>
      <c r="AD26" s="283" t="str">
        <f>IF(入力!AE33="","",入力!AE33)</f>
        <v>瑞稀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15" thickBot="1" x14ac:dyDescent="0.3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3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1222</v>
      </c>
      <c r="B7" s="31" t="str">
        <f t="shared" ref="B7:C7" si="0">IF($A$8="","",IF($A$9="",B8,B8&amp;"・"&amp;B9))</f>
        <v>横浜市立瀬谷中学校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0014</v>
      </c>
      <c r="H7" s="31">
        <f t="shared" si="1"/>
        <v>0</v>
      </c>
      <c r="I7" s="31" t="str">
        <f t="shared" si="1"/>
        <v>横浜市瀬谷区中央５番地４１</v>
      </c>
      <c r="J7" s="31">
        <f t="shared" si="1"/>
        <v>0</v>
      </c>
      <c r="K7" s="31" t="str">
        <f t="shared" si="1"/>
        <v>045</v>
      </c>
      <c r="L7" s="31" t="str">
        <f t="shared" si="1"/>
        <v>301</v>
      </c>
      <c r="M7" s="31" t="str">
        <f t="shared" si="1"/>
        <v>0096</v>
      </c>
      <c r="N7" s="31" t="str">
        <f t="shared" si="1"/>
        <v>045</v>
      </c>
      <c r="O7" s="31" t="str">
        <f t="shared" si="1"/>
        <v>301</v>
      </c>
      <c r="P7" s="31" t="str">
        <f t="shared" si="1"/>
        <v>0099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1222</v>
      </c>
      <c r="B8" s="32" t="str">
        <f>IF(入力!$F$3="","",入力!$F$3)</f>
        <v>横浜市立瀬谷中学校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0014</v>
      </c>
      <c r="H8" s="32"/>
      <c r="I8" s="32" t="str">
        <f>IF(入力!$L$5="","",入力!$L$5)</f>
        <v>横浜市瀬谷区中央５番地４１</v>
      </c>
      <c r="J8" s="32"/>
      <c r="K8" s="42" t="str">
        <f>IF(入力!$AB$4="","",入力!$AB$4)</f>
        <v>045</v>
      </c>
      <c r="L8" s="42" t="str">
        <f>IF(入力!$AG$4="","",入力!$AG$4)</f>
        <v>301</v>
      </c>
      <c r="M8" s="42" t="str">
        <f>IF(入力!$AL$4="","",入力!$AL$4)</f>
        <v>0096</v>
      </c>
      <c r="N8" s="42" t="str">
        <f>IF(入力!$AB$6="","",入力!$AB$6)</f>
        <v>045</v>
      </c>
      <c r="O8" s="42" t="str">
        <f>IF(入力!$AG$6="","",入力!$AG$6)</f>
        <v>301</v>
      </c>
      <c r="P8" s="42" t="str">
        <f>IF(入力!$AL$6="","",入力!$AL$6)</f>
        <v>0099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0096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650</v>
      </c>
      <c r="C16" s="32" t="str">
        <f>IF(入力!$F$13="","",入力!$F$13)</f>
        <v xml:space="preserve"> 庄司</v>
      </c>
      <c r="D16" s="32" t="str">
        <f>IF(入力!$K$13="","",入力!$K$13)</f>
        <v>美奈</v>
      </c>
      <c r="E16" s="32" t="str">
        <f>IF(入力!$F$12="","",入力!$F$12)</f>
        <v>しょうじ</v>
      </c>
      <c r="F16" s="32" t="str">
        <f>IF(入力!$K$12="","",入力!$K$12)</f>
        <v>みな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651</v>
      </c>
      <c r="C17" s="32" t="str">
        <f>IF(入力!$Z$13="","",入力!$Z$13)</f>
        <v xml:space="preserve"> 米谷</v>
      </c>
      <c r="D17" s="32" t="str">
        <f>IF(入力!$AE$13="","",入力!$AE$13)</f>
        <v>彩</v>
      </c>
      <c r="E17" s="32" t="str">
        <f>IF(入力!$Z$12="","",入力!$Z$12)</f>
        <v>よねたに</v>
      </c>
      <c r="F17" s="32" t="str">
        <f>IF(入力!$AE$12="","",入力!$AE$12)</f>
        <v>あや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658</v>
      </c>
      <c r="C24" s="32" t="str">
        <f>IF(入力!$Z$16="","",入力!$Z$16)</f>
        <v xml:space="preserve"> 建部</v>
      </c>
      <c r="D24" s="32" t="str">
        <f>IF(入力!$AE$16="","",入力!$AE$16)</f>
        <v>水碧</v>
      </c>
      <c r="E24" s="32" t="str">
        <f>IF(入力!$Z$15="","",入力!$Z$15)</f>
        <v>たてべ</v>
      </c>
      <c r="F24" s="32" t="str">
        <f>IF(入力!$AE$15="","",入力!$AE$15)</f>
        <v>みなみ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659</v>
      </c>
      <c r="B51" s="38"/>
    </row>
    <row r="52" spans="1:41" x14ac:dyDescent="0.2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建部</v>
      </c>
      <c r="D53" s="32" t="str">
        <f>IF(OR(L53&lt;&gt;"○",入力!K23=""),"",入力!K23)</f>
        <v>水碧</v>
      </c>
      <c r="E53" s="32" t="str">
        <f>IF(OR(L53&lt;&gt;"○",入力!F22=""),"",入力!F22)</f>
        <v>たてべ</v>
      </c>
      <c r="F53" s="32" t="str">
        <f>IF(OR(L53&lt;&gt;"○",入力!K22=""),"",入力!K22)</f>
        <v>みなみ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水本</v>
      </c>
      <c r="D54" s="32" t="str">
        <f>IF(OR(L54&lt;&gt;"○",入力!K25=""),"",入力!K25)</f>
        <v>結菜</v>
      </c>
      <c r="E54" s="32" t="str">
        <f>IF(OR(L54&lt;&gt;"○",入力!F24=""),"",入力!F24)</f>
        <v>みずもと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串畑</v>
      </c>
      <c r="D55" s="32" t="str">
        <f>IF(OR(L55&lt;&gt;"○",入力!K27=""),"",入力!K27)</f>
        <v>采那</v>
      </c>
      <c r="E55" s="32" t="str">
        <f>IF(OR(L55&lt;&gt;"○",入力!F26=""),"",入力!F26)</f>
        <v>くしはた</v>
      </c>
      <c r="F55" s="32" t="str">
        <f>IF(OR(L55&lt;&gt;"○",入力!K26=""),"",入力!K26)</f>
        <v>ことな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後藤</v>
      </c>
      <c r="D56" s="32" t="str">
        <f>IF(OR(L56&lt;&gt;"○",入力!K29=""),"",入力!K29)</f>
        <v>真結</v>
      </c>
      <c r="E56" s="32" t="str">
        <f>IF(OR(L56&lt;&gt;"○",入力!F28=""),"",入力!F28)</f>
        <v>ごとう</v>
      </c>
      <c r="F56" s="32" t="str">
        <f>IF(OR(L56&lt;&gt;"○",入力!K28=""),"",入力!K28)</f>
        <v>まゆ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建部</v>
      </c>
      <c r="D57" s="32" t="str">
        <f>IF(OR(L57&lt;&gt;"○",入力!K31=""),"",入力!K31)</f>
        <v>海琴</v>
      </c>
      <c r="E57" s="32" t="str">
        <f>IF(OR(L57&lt;&gt;"○",入力!F30=""),"",入力!F30)</f>
        <v>たてべ</v>
      </c>
      <c r="F57" s="32" t="str">
        <f>IF(OR(L57&lt;&gt;"○",入力!K30=""),"",入力!K30)</f>
        <v>みこと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目黒</v>
      </c>
      <c r="D58" s="32" t="str">
        <f>IF(OR(L58&lt;&gt;"○",入力!K33=""),"",入力!K33)</f>
        <v>椿</v>
      </c>
      <c r="E58" s="32" t="str">
        <f>IF(OR(L58&lt;&gt;"○",入力!F32=""),"",入力!F32)</f>
        <v>めぐろ</v>
      </c>
      <c r="F58" s="32" t="str">
        <f>IF(OR(L58&lt;&gt;"○",入力!K32=""),"",入力!K32)</f>
        <v>つばき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窪田</v>
      </c>
      <c r="D59" s="32" t="str">
        <f>IF(OR(L59&lt;&gt;"○",入力!AE23=""),"",入力!AE23)</f>
        <v>真奈</v>
      </c>
      <c r="E59" s="32" t="str">
        <f>IF(OR(L59&lt;&gt;"○",入力!Z22=""),"",入力!Z22)</f>
        <v>くぼた</v>
      </c>
      <c r="F59" s="32" t="str">
        <f>IF(OR(L59&lt;&gt;"○",入力!AE22=""),"",入力!AE22)</f>
        <v>まな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菊地</v>
      </c>
      <c r="D60" s="32" t="str">
        <f>IF(OR(L60&lt;&gt;"○",入力!AE25=""),"",入力!AE25)</f>
        <v>菜々美</v>
      </c>
      <c r="E60" s="32" t="str">
        <f>IF(OR(L60&lt;&gt;"○",入力!Z24=""),"",入力!Z24)</f>
        <v>きくち</v>
      </c>
      <c r="F60" s="32" t="str">
        <f>IF(OR(L60&lt;&gt;"○",入力!AE24=""),"",入力!AE24)</f>
        <v>ななみ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山村</v>
      </c>
      <c r="D61" s="32" t="str">
        <f>IF(OR(L61&lt;&gt;"○",入力!AE27=""),"",入力!AE27)</f>
        <v>真心</v>
      </c>
      <c r="E61" s="32" t="str">
        <f>IF(OR(L61&lt;&gt;"○",入力!Z26=""),"",入力!Z26)</f>
        <v>やまむら</v>
      </c>
      <c r="F61" s="32" t="str">
        <f>IF(OR(L61&lt;&gt;"○",入力!AE26=""),"",入力!AE26)</f>
        <v>まこ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小口</v>
      </c>
      <c r="D62" s="32" t="str">
        <f>IF(OR(L62&lt;&gt;"○",入力!AE29=""),"",入力!AE29)</f>
        <v>芽依咲</v>
      </c>
      <c r="E62" s="32" t="str">
        <f>IF(OR(L62&lt;&gt;"○",入力!Z28=""),"",入力!Z28)</f>
        <v>おぐち</v>
      </c>
      <c r="F62" s="32" t="str">
        <f>IF(OR(L62&lt;&gt;"○",入力!AE28=""),"",入力!AE28)</f>
        <v>めいさ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瓜田</v>
      </c>
      <c r="D63" s="32" t="str">
        <f>IF(OR(L63&lt;&gt;"○",入力!AE31=""),"",入力!AE31)</f>
        <v>碧佑</v>
      </c>
      <c r="E63" s="32" t="str">
        <f>IF(OR(L63&lt;&gt;"○",入力!Z30=""),"",入力!Z30)</f>
        <v>うりた</v>
      </c>
      <c r="F63" s="32" t="str">
        <f>IF(OR(L63&lt;&gt;"○",入力!AE30=""),"",入力!AE30)</f>
        <v>みう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松岡</v>
      </c>
      <c r="D64" s="32" t="str">
        <f>IF(OR(L64&lt;&gt;"○",入力!AE33=""),"",入力!AE33)</f>
        <v>瑞稀</v>
      </c>
      <c r="E64" s="32" t="str">
        <f>IF(OR(L64&lt;&gt;"○",入力!Z32=""),"",入力!Z32)</f>
        <v>まつおか</v>
      </c>
      <c r="F64" s="32" t="str">
        <f>IF(OR(L64&lt;&gt;"○",入力!AE32=""),"",入力!AE32)</f>
        <v>みずき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米谷 彩</dc:creator>
  <cp:lastModifiedBy>米谷彩</cp:lastModifiedBy>
  <cp:lastPrinted>2021-05-03T00:51:40Z</cp:lastPrinted>
  <dcterms:created xsi:type="dcterms:W3CDTF">2021-04-24T20:56:09Z</dcterms:created>
  <dcterms:modified xsi:type="dcterms:W3CDTF">2021-05-06T10:44:02Z</dcterms:modified>
</cp:coreProperties>
</file>