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autoCompressPictures="0" defaultThemeVersion="124226"/>
  <bookViews>
    <workbookView xWindow="0" yWindow="0" windowWidth="21840" windowHeight="1374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/>
  <c r="C16" i="14"/>
  <c r="D16" i="14"/>
  <c r="C17" i="14"/>
  <c r="D17" i="14"/>
  <c r="H7" i="14"/>
  <c r="P7" i="14"/>
  <c r="I7" i="14"/>
  <c r="M7" i="14"/>
  <c r="Q7" i="14"/>
  <c r="L7" i="14"/>
  <c r="F7" i="14"/>
  <c r="J7" i="14"/>
  <c r="N7" i="14"/>
  <c r="R7" i="14"/>
  <c r="E9" i="14"/>
  <c r="E7" i="14"/>
  <c r="G7" i="14"/>
  <c r="K7" i="14"/>
  <c r="O7" i="14"/>
  <c r="S7" i="14"/>
  <c r="C7" i="14"/>
  <c r="A7" i="14"/>
  <c r="G9" i="14"/>
  <c r="M9" i="14"/>
  <c r="I9" i="14"/>
  <c r="N9" i="14"/>
  <c r="K9" i="14"/>
  <c r="O9" i="14"/>
  <c r="F9" i="14"/>
  <c r="L9" i="14"/>
  <c r="L64" i="14"/>
  <c r="J64" i="14"/>
  <c r="I64" i="14"/>
  <c r="F64" i="14"/>
  <c r="L63" i="14"/>
  <c r="J63" i="14"/>
  <c r="I63" i="14"/>
  <c r="F63" i="14"/>
  <c r="L62" i="14"/>
  <c r="J62" i="14"/>
  <c r="I62" i="14"/>
  <c r="F62" i="14"/>
  <c r="L61" i="14"/>
  <c r="J61" i="14"/>
  <c r="I61" i="14"/>
  <c r="F61" i="14"/>
  <c r="L60" i="14"/>
  <c r="J60" i="14"/>
  <c r="I60" i="14"/>
  <c r="F60" i="14"/>
  <c r="L59" i="14"/>
  <c r="J59" i="14"/>
  <c r="I59" i="14"/>
  <c r="F59" i="14"/>
  <c r="L58" i="14"/>
  <c r="J58" i="14"/>
  <c r="I58" i="14"/>
  <c r="F58" i="14"/>
  <c r="L57" i="14"/>
  <c r="J57" i="14"/>
  <c r="I57" i="14"/>
  <c r="F57" i="14"/>
  <c r="L56" i="14"/>
  <c r="J56" i="14"/>
  <c r="I56" i="14"/>
  <c r="F56" i="14"/>
  <c r="L55" i="14"/>
  <c r="J55" i="14"/>
  <c r="I55" i="14"/>
  <c r="F55" i="14"/>
  <c r="L54" i="14"/>
  <c r="J54" i="14"/>
  <c r="I54" i="14"/>
  <c r="F54" i="14"/>
  <c r="L53" i="14"/>
  <c r="J53" i="14"/>
  <c r="I53" i="14"/>
  <c r="F53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/>
  <c r="I5" i="14"/>
  <c r="A1" i="9"/>
  <c r="H2" i="9"/>
  <c r="B58" i="14"/>
  <c r="B57" i="14"/>
  <c r="B56" i="14"/>
  <c r="B55" i="14"/>
  <c r="B54" i="14"/>
  <c r="B53" i="14"/>
  <c r="B64" i="14"/>
  <c r="B63" i="14"/>
  <c r="B62" i="14"/>
  <c r="B61" i="14"/>
  <c r="B60" i="14"/>
  <c r="B59" i="14"/>
  <c r="F24" i="14"/>
  <c r="E24" i="14"/>
  <c r="D24" i="14"/>
  <c r="C24" i="14"/>
  <c r="F20" i="14"/>
  <c r="E20" i="14"/>
  <c r="D20" i="14"/>
  <c r="C20" i="14"/>
  <c r="A54" i="14"/>
  <c r="A55" i="14"/>
  <c r="A56" i="14"/>
  <c r="A57" i="14"/>
  <c r="A58" i="14"/>
  <c r="Q17" i="14"/>
  <c r="F17" i="14"/>
  <c r="E17" i="14"/>
  <c r="F16" i="14"/>
  <c r="E16" i="14"/>
  <c r="A5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88" i="14"/>
  <c r="A89" i="14"/>
  <c r="A90" i="14"/>
  <c r="A91" i="14"/>
  <c r="A92" i="14"/>
  <c r="A93" i="14"/>
  <c r="A94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126" i="14"/>
  <c r="A127" i="14"/>
  <c r="A128" i="14"/>
  <c r="A129" i="14"/>
  <c r="A130" i="14"/>
  <c r="A131" i="14"/>
  <c r="A132" i="14"/>
  <c r="A133" i="14"/>
  <c r="A134" i="14"/>
  <c r="A135" i="14"/>
  <c r="A136" i="14"/>
  <c r="A137" i="14"/>
  <c r="A138" i="14"/>
  <c r="A139" i="14"/>
  <c r="A140" i="14"/>
  <c r="A141" i="14"/>
  <c r="A142" i="14"/>
  <c r="A143" i="14"/>
  <c r="A144" i="14"/>
  <c r="A145" i="14"/>
  <c r="A146" i="14"/>
  <c r="A147" i="14"/>
  <c r="A148" i="14"/>
  <c r="A149" i="14"/>
  <c r="A150" i="14"/>
  <c r="A151" i="14"/>
  <c r="A152" i="14"/>
  <c r="A153" i="14"/>
  <c r="A154" i="14"/>
  <c r="A155" i="14"/>
  <c r="A156" i="14"/>
  <c r="A157" i="14"/>
  <c r="A158" i="14"/>
  <c r="A159" i="14"/>
  <c r="A160" i="14"/>
  <c r="A161" i="14"/>
  <c r="A162" i="14"/>
  <c r="A163" i="14"/>
  <c r="A164" i="14"/>
  <c r="A165" i="14"/>
  <c r="A166" i="14"/>
  <c r="A167" i="14"/>
  <c r="A168" i="14"/>
  <c r="A169" i="14"/>
  <c r="A170" i="14"/>
  <c r="A171" i="14"/>
  <c r="A172" i="14"/>
  <c r="A173" i="14"/>
  <c r="A174" i="14"/>
  <c r="A175" i="14"/>
  <c r="A176" i="14"/>
  <c r="A177" i="14"/>
  <c r="A178" i="14"/>
  <c r="A179" i="14"/>
  <c r="A180" i="14"/>
  <c r="A181" i="14"/>
  <c r="A182" i="14"/>
  <c r="A183" i="14"/>
  <c r="A184" i="14"/>
  <c r="A185" i="14"/>
  <c r="A186" i="14"/>
  <c r="A187" i="14"/>
  <c r="A188" i="14"/>
  <c r="A189" i="14"/>
  <c r="A190" i="14"/>
  <c r="A191" i="14"/>
  <c r="A192" i="14"/>
  <c r="A193" i="14"/>
  <c r="A194" i="14"/>
  <c r="A195" i="14"/>
  <c r="A196" i="14"/>
  <c r="A197" i="14"/>
  <c r="A198" i="14"/>
  <c r="A199" i="14"/>
  <c r="A200" i="14"/>
  <c r="A201" i="14"/>
  <c r="A202" i="14"/>
  <c r="A203" i="14"/>
  <c r="A204" i="14"/>
  <c r="A205" i="14"/>
  <c r="A206" i="14"/>
  <c r="A207" i="14"/>
  <c r="A208" i="14"/>
  <c r="A209" i="14"/>
  <c r="A210" i="14"/>
  <c r="A211" i="14"/>
  <c r="A212" i="14"/>
  <c r="A213" i="14"/>
  <c r="A214" i="14"/>
  <c r="A215" i="14"/>
  <c r="A216" i="14"/>
  <c r="A217" i="14"/>
  <c r="A218" i="14"/>
  <c r="A219" i="14"/>
  <c r="A220" i="14"/>
  <c r="A221" i="14"/>
  <c r="A222" i="14"/>
  <c r="A223" i="14"/>
  <c r="A224" i="14"/>
  <c r="A225" i="14"/>
  <c r="A226" i="14"/>
  <c r="A227" i="14"/>
  <c r="A228" i="14"/>
  <c r="A229" i="14"/>
  <c r="A230" i="14"/>
  <c r="A231" i="14"/>
  <c r="A232" i="14"/>
  <c r="A233" i="14"/>
  <c r="A234" i="14"/>
  <c r="A235" i="14"/>
  <c r="A236" i="14"/>
  <c r="A237" i="14"/>
  <c r="A238" i="14"/>
  <c r="A239" i="14"/>
  <c r="A240" i="14"/>
  <c r="A241" i="14"/>
  <c r="A242" i="14"/>
  <c r="A243" i="14"/>
  <c r="A244" i="14"/>
  <c r="A245" i="14"/>
  <c r="A246" i="14"/>
  <c r="A247" i="14"/>
  <c r="A248" i="14"/>
  <c r="A249" i="14"/>
  <c r="A250" i="14"/>
  <c r="A251" i="14"/>
  <c r="A252" i="14"/>
  <c r="A253" i="14"/>
  <c r="A254" i="14"/>
  <c r="A255" i="14"/>
  <c r="A256" i="14"/>
  <c r="A257" i="14"/>
  <c r="A258" i="14"/>
  <c r="A259" i="14"/>
  <c r="A260" i="14"/>
  <c r="A261" i="14"/>
  <c r="A262" i="14"/>
  <c r="A263" i="14"/>
  <c r="A264" i="14"/>
  <c r="A265" i="14"/>
  <c r="A266" i="14"/>
  <c r="A267" i="14"/>
  <c r="A268" i="14"/>
  <c r="A269" i="14"/>
  <c r="A270" i="14"/>
  <c r="A271" i="14"/>
  <c r="A272" i="14"/>
  <c r="A273" i="14"/>
  <c r="A274" i="14"/>
  <c r="A275" i="14"/>
  <c r="A276" i="14"/>
  <c r="A277" i="14"/>
  <c r="A278" i="14"/>
  <c r="A279" i="14"/>
  <c r="A280" i="14"/>
  <c r="A281" i="14"/>
  <c r="A282" i="14"/>
  <c r="A283" i="14"/>
  <c r="A284" i="14"/>
  <c r="A285" i="14"/>
  <c r="A286" i="14"/>
  <c r="A287" i="14"/>
  <c r="A288" i="14"/>
  <c r="A289" i="14"/>
  <c r="A290" i="14"/>
  <c r="A291" i="14"/>
  <c r="A292" i="14"/>
  <c r="A293" i="14"/>
  <c r="A294" i="14"/>
  <c r="A295" i="14"/>
  <c r="A296" i="14"/>
  <c r="A297" i="14"/>
  <c r="A298" i="14"/>
  <c r="A299" i="14"/>
  <c r="A300" i="14"/>
  <c r="A301" i="14"/>
  <c r="A302" i="14"/>
  <c r="A303" i="14"/>
  <c r="A304" i="14"/>
  <c r="A305" i="14"/>
  <c r="A306" i="14"/>
  <c r="A307" i="14"/>
  <c r="A308" i="14"/>
  <c r="A309" i="14"/>
  <c r="A310" i="14"/>
  <c r="A311" i="14"/>
  <c r="A312" i="14"/>
  <c r="A313" i="14"/>
  <c r="A314" i="14"/>
  <c r="A315" i="14"/>
  <c r="A316" i="14"/>
  <c r="A317" i="14"/>
  <c r="A318" i="14"/>
  <c r="A319" i="14"/>
  <c r="A320" i="14"/>
  <c r="A321" i="14"/>
  <c r="A322" i="14"/>
  <c r="A323" i="14"/>
  <c r="A324" i="14"/>
  <c r="A325" i="14"/>
  <c r="A326" i="14"/>
  <c r="A327" i="14"/>
  <c r="A328" i="14"/>
  <c r="A329" i="14"/>
  <c r="A330" i="14"/>
  <c r="A331" i="14"/>
  <c r="A332" i="14"/>
  <c r="A333" i="14"/>
  <c r="A334" i="14"/>
  <c r="A335" i="14"/>
  <c r="A336" i="14"/>
  <c r="A337" i="14"/>
  <c r="A338" i="14"/>
  <c r="A339" i="14"/>
  <c r="A340" i="14"/>
  <c r="A341" i="14"/>
  <c r="A342" i="14"/>
  <c r="A343" i="14"/>
  <c r="A344" i="14"/>
  <c r="A345" i="14"/>
  <c r="A346" i="14"/>
  <c r="A347" i="14"/>
  <c r="A348" i="14"/>
  <c r="A349" i="14"/>
  <c r="A350" i="14"/>
  <c r="A351" i="14"/>
  <c r="A352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/>
  <c r="G182" i="6"/>
  <c r="G194" i="6"/>
  <c r="Y45" i="6"/>
  <c r="G235" i="6"/>
  <c r="AE36" i="6"/>
  <c r="G195" i="6"/>
  <c r="Y46" i="6"/>
  <c r="G196" i="6"/>
  <c r="Y47" i="6"/>
  <c r="G197" i="6"/>
  <c r="Y48" i="6"/>
  <c r="G198" i="6"/>
  <c r="Y49" i="6"/>
  <c r="G199" i="6"/>
  <c r="Y50" i="6"/>
  <c r="G200" i="6"/>
  <c r="Y51" i="6"/>
  <c r="G201" i="6"/>
  <c r="AE2" i="6"/>
  <c r="G202" i="6"/>
  <c r="AE3" i="6"/>
  <c r="G203" i="6"/>
  <c r="AE4" i="6"/>
  <c r="G204" i="6"/>
  <c r="AE5" i="6"/>
  <c r="G205" i="6"/>
  <c r="AE6" i="6"/>
  <c r="G206" i="6"/>
  <c r="AE7" i="6"/>
  <c r="G207" i="6"/>
  <c r="AE8" i="6"/>
  <c r="G208" i="6"/>
  <c r="AE9" i="6"/>
  <c r="G209" i="6"/>
  <c r="AE10" i="6"/>
  <c r="G210" i="6"/>
  <c r="AE11" i="6"/>
  <c r="G211" i="6"/>
  <c r="AE12" i="6"/>
  <c r="G212" i="6"/>
  <c r="AE13" i="6"/>
  <c r="G213" i="6"/>
  <c r="AE14" i="6"/>
  <c r="G214" i="6"/>
  <c r="AE15" i="6"/>
  <c r="G215" i="6"/>
  <c r="AE16" i="6"/>
  <c r="G216" i="6"/>
  <c r="AE17" i="6"/>
  <c r="G217" i="6"/>
  <c r="AE18" i="6"/>
  <c r="G218" i="6"/>
  <c r="AE19" i="6"/>
  <c r="G219" i="6"/>
  <c r="AE20" i="6"/>
  <c r="G220" i="6"/>
  <c r="AE21" i="6"/>
  <c r="G221" i="6"/>
  <c r="AE22" i="6"/>
  <c r="G222" i="6"/>
  <c r="AE23" i="6"/>
  <c r="G223" i="6"/>
  <c r="AE24" i="6"/>
  <c r="G224" i="6"/>
  <c r="AE25" i="6"/>
  <c r="G225" i="6"/>
  <c r="AE26" i="6"/>
  <c r="G226" i="6"/>
  <c r="AE27" i="6"/>
  <c r="G227" i="6"/>
  <c r="AE28" i="6"/>
  <c r="G228" i="6"/>
  <c r="AE29" i="6"/>
  <c r="G229" i="6"/>
  <c r="AE30" i="6"/>
  <c r="G230" i="6"/>
  <c r="AE31" i="6"/>
  <c r="G231" i="6"/>
  <c r="AE32" i="6"/>
  <c r="G232" i="6"/>
  <c r="AE33" i="6"/>
  <c r="G233" i="6"/>
  <c r="AE34" i="6"/>
  <c r="G234" i="6"/>
  <c r="AE35" i="6"/>
  <c r="F8" i="13"/>
  <c r="Z7" i="13"/>
  <c r="F3" i="13"/>
  <c r="Z2" i="13"/>
  <c r="F8" i="11"/>
  <c r="B9" i="14"/>
  <c r="F3" i="11"/>
  <c r="B8" i="14"/>
  <c r="B7" i="14"/>
  <c r="Z7" i="11"/>
  <c r="D9" i="14"/>
  <c r="Z2" i="11"/>
  <c r="D8" i="14"/>
  <c r="D7" i="14"/>
  <c r="R2" i="9"/>
  <c r="Y2" i="9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/>
  <c r="G482" i="6"/>
  <c r="BI33" i="6"/>
  <c r="G481" i="6"/>
  <c r="BI32" i="6"/>
  <c r="G480" i="6"/>
  <c r="BI31" i="6"/>
  <c r="G479" i="6"/>
  <c r="BI30" i="6"/>
  <c r="G478" i="6"/>
  <c r="BI29" i="6"/>
  <c r="G477" i="6"/>
  <c r="BI28" i="6"/>
  <c r="G476" i="6"/>
  <c r="BI27" i="6"/>
  <c r="G475" i="6"/>
  <c r="BI26" i="6"/>
  <c r="G474" i="6"/>
  <c r="BI25" i="6"/>
  <c r="G473" i="6"/>
  <c r="BI24" i="6"/>
  <c r="G472" i="6"/>
  <c r="BI23" i="6"/>
  <c r="G471" i="6"/>
  <c r="BI22" i="6"/>
  <c r="G470" i="6"/>
  <c r="BI21" i="6"/>
  <c r="G469" i="6"/>
  <c r="BI20" i="6"/>
  <c r="G468" i="6"/>
  <c r="BI19" i="6"/>
  <c r="G467" i="6"/>
  <c r="BI18" i="6"/>
  <c r="G466" i="6"/>
  <c r="BI17" i="6"/>
  <c r="G465" i="6"/>
  <c r="BI16" i="6"/>
  <c r="G464" i="6"/>
  <c r="BI15" i="6"/>
  <c r="G463" i="6"/>
  <c r="BI14" i="6"/>
  <c r="G462" i="6"/>
  <c r="BI13" i="6"/>
  <c r="G461" i="6"/>
  <c r="BI12" i="6"/>
  <c r="G460" i="6"/>
  <c r="BI11" i="6"/>
  <c r="G459" i="6"/>
  <c r="BI10" i="6"/>
  <c r="G458" i="6"/>
  <c r="BI9" i="6"/>
  <c r="G457" i="6"/>
  <c r="BI8" i="6"/>
  <c r="G456" i="6"/>
  <c r="BI7" i="6"/>
  <c r="G455" i="6"/>
  <c r="BI6" i="6"/>
  <c r="G454" i="6"/>
  <c r="BI5" i="6"/>
  <c r="G453" i="6"/>
  <c r="BI4" i="6"/>
  <c r="G452" i="6"/>
  <c r="BI3" i="6"/>
  <c r="G451" i="6"/>
  <c r="BI2" i="6"/>
  <c r="G450" i="6"/>
  <c r="BC51" i="6"/>
  <c r="G449" i="6"/>
  <c r="BC50" i="6"/>
  <c r="G448" i="6"/>
  <c r="BC49" i="6"/>
  <c r="G447" i="6"/>
  <c r="BC48" i="6"/>
  <c r="G446" i="6"/>
  <c r="BC47" i="6"/>
  <c r="G445" i="6"/>
  <c r="BC46" i="6"/>
  <c r="G444" i="6"/>
  <c r="BC45" i="6"/>
  <c r="G443" i="6"/>
  <c r="BC44" i="6"/>
  <c r="G442" i="6"/>
  <c r="BC43" i="6"/>
  <c r="G441" i="6"/>
  <c r="BC42" i="6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/>
  <c r="G257" i="6"/>
  <c r="AK8" i="6"/>
  <c r="G256" i="6"/>
  <c r="AK7" i="6"/>
  <c r="G255" i="6"/>
  <c r="AK6" i="6"/>
  <c r="G254" i="6"/>
  <c r="AK5" i="6"/>
  <c r="G253" i="6"/>
  <c r="AK4" i="6"/>
  <c r="G252" i="6"/>
  <c r="AK3" i="6"/>
  <c r="G251" i="6"/>
  <c r="AK2" i="6"/>
  <c r="G250" i="6"/>
  <c r="AE51" i="6"/>
  <c r="G249" i="6"/>
  <c r="AE50" i="6"/>
  <c r="G248" i="6"/>
  <c r="AE49" i="6"/>
  <c r="G247" i="6"/>
  <c r="AE48" i="6"/>
  <c r="G246" i="6"/>
  <c r="AE47" i="6"/>
  <c r="G245" i="6"/>
  <c r="AE46" i="6"/>
  <c r="G244" i="6"/>
  <c r="AE45" i="6"/>
  <c r="G243" i="6"/>
  <c r="AE44" i="6"/>
  <c r="G242" i="6"/>
  <c r="AE43" i="6"/>
  <c r="G241" i="6"/>
  <c r="AE42" i="6"/>
  <c r="G240" i="6"/>
  <c r="AE41" i="6"/>
  <c r="G239" i="6"/>
  <c r="AE40" i="6"/>
  <c r="G238" i="6"/>
  <c r="AE39" i="6"/>
  <c r="G237" i="6"/>
  <c r="AE38" i="6"/>
  <c r="G236" i="6"/>
  <c r="AE37" i="6"/>
  <c r="G193" i="6"/>
  <c r="Y44" i="6"/>
  <c r="G192" i="6"/>
  <c r="Y43" i="6"/>
  <c r="G191" i="6"/>
  <c r="Y42" i="6"/>
  <c r="G190" i="6"/>
  <c r="Y41" i="6"/>
  <c r="G189" i="6"/>
  <c r="Y40" i="6"/>
  <c r="G188" i="6"/>
  <c r="Y39" i="6"/>
  <c r="G187" i="6"/>
  <c r="Y38" i="6"/>
  <c r="G186" i="6"/>
  <c r="Y37" i="6"/>
  <c r="G185" i="6"/>
  <c r="Y36" i="6"/>
  <c r="G183" i="6"/>
  <c r="Y34" i="6"/>
  <c r="Y33" i="6"/>
  <c r="G181" i="6"/>
  <c r="Y32" i="6"/>
  <c r="G180" i="6"/>
  <c r="Y31" i="6"/>
  <c r="G179" i="6"/>
  <c r="Y30" i="6"/>
  <c r="G178" i="6"/>
  <c r="Y29" i="6"/>
  <c r="G177" i="6"/>
  <c r="Y28" i="6"/>
  <c r="G176" i="6"/>
  <c r="Y27" i="6"/>
  <c r="G175" i="6"/>
  <c r="Y26" i="6"/>
  <c r="G174" i="6"/>
  <c r="Y25" i="6"/>
  <c r="G173" i="6"/>
  <c r="Y24" i="6"/>
  <c r="G172" i="6"/>
  <c r="Y23" i="6"/>
  <c r="G171" i="6"/>
  <c r="Y22" i="6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/>
  <c r="G111" i="6"/>
  <c r="S11" i="6"/>
  <c r="G110" i="6"/>
  <c r="S10" i="6"/>
  <c r="G109" i="6"/>
  <c r="S9" i="6"/>
  <c r="G108" i="6"/>
  <c r="S8" i="6"/>
  <c r="G107" i="6"/>
  <c r="S7" i="6"/>
  <c r="G106" i="6"/>
  <c r="S6" i="6"/>
  <c r="G105" i="6"/>
  <c r="S5" i="6"/>
  <c r="G104" i="6"/>
  <c r="S4" i="6"/>
  <c r="G103" i="6"/>
  <c r="S3" i="6"/>
  <c r="G102" i="6"/>
  <c r="S2" i="6"/>
  <c r="G101" i="6"/>
  <c r="M51" i="6"/>
  <c r="G100" i="6"/>
  <c r="M50" i="6"/>
  <c r="G99" i="6"/>
  <c r="M49" i="6"/>
  <c r="G98" i="6"/>
  <c r="M48" i="6"/>
  <c r="G97" i="6"/>
  <c r="M47" i="6"/>
  <c r="G96" i="6"/>
  <c r="M46" i="6"/>
  <c r="G95" i="6"/>
  <c r="M45" i="6"/>
  <c r="G94" i="6"/>
  <c r="M44" i="6"/>
  <c r="G93" i="6"/>
  <c r="M43" i="6"/>
  <c r="G92" i="6"/>
  <c r="M42" i="6"/>
  <c r="G91" i="6"/>
  <c r="M41" i="6"/>
  <c r="G90" i="6"/>
  <c r="M40" i="6"/>
  <c r="G89" i="6"/>
  <c r="M39" i="6"/>
  <c r="G88" i="6"/>
  <c r="M38" i="6"/>
  <c r="G87" i="6"/>
  <c r="M37" i="6"/>
  <c r="G86" i="6"/>
  <c r="M36" i="6"/>
  <c r="G85" i="6"/>
  <c r="M35" i="6"/>
  <c r="G84" i="6"/>
  <c r="M34" i="6"/>
  <c r="G83" i="6"/>
  <c r="M33" i="6"/>
  <c r="G82" i="6"/>
  <c r="M32" i="6"/>
  <c r="G81" i="6"/>
  <c r="M31" i="6"/>
  <c r="G80" i="6"/>
  <c r="M30" i="6"/>
  <c r="G79" i="6"/>
  <c r="M29" i="6"/>
  <c r="G78" i="6"/>
  <c r="M28" i="6"/>
  <c r="G77" i="6"/>
  <c r="M27" i="6"/>
  <c r="G76" i="6"/>
  <c r="M26" i="6"/>
  <c r="G75" i="6"/>
  <c r="M25" i="6"/>
  <c r="G74" i="6"/>
  <c r="M24" i="6"/>
  <c r="G73" i="6"/>
  <c r="M23" i="6"/>
  <c r="G72" i="6"/>
  <c r="M22" i="6"/>
  <c r="G71" i="6"/>
  <c r="M21" i="6"/>
  <c r="G70" i="6"/>
  <c r="M20" i="6"/>
  <c r="G69" i="6"/>
  <c r="M19" i="6"/>
  <c r="G68" i="6"/>
  <c r="M18" i="6"/>
  <c r="G67" i="6"/>
  <c r="M17" i="6"/>
  <c r="G66" i="6"/>
  <c r="M16" i="6"/>
  <c r="G65" i="6"/>
  <c r="M15" i="6"/>
  <c r="G64" i="6"/>
  <c r="M14" i="6"/>
  <c r="G63" i="6"/>
  <c r="M13" i="6"/>
  <c r="G62" i="6"/>
  <c r="M12" i="6"/>
  <c r="G61" i="6"/>
  <c r="M11" i="6"/>
  <c r="G60" i="6"/>
  <c r="M10" i="6"/>
  <c r="G59" i="6"/>
  <c r="M9" i="6"/>
  <c r="G58" i="6"/>
  <c r="M8" i="6"/>
  <c r="G57" i="6"/>
  <c r="M7" i="6"/>
  <c r="G56" i="6"/>
  <c r="M6" i="6"/>
  <c r="G55" i="6"/>
  <c r="M5" i="6"/>
  <c r="G54" i="6"/>
  <c r="M4" i="6"/>
  <c r="G53" i="6"/>
  <c r="M3" i="6"/>
  <c r="G52" i="6"/>
  <c r="M2" i="6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/>
</calcChain>
</file>

<file path=xl/sharedStrings.xml><?xml version="1.0" encoding="utf-8"?>
<sst xmlns="http://schemas.openxmlformats.org/spreadsheetml/2006/main" count="1438" uniqueCount="736">
  <si>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</si>
  <si>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</si>
  <si>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</si>
  <si>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</si>
  <si>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</si>
  <si>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</si>
  <si>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</si>
  <si>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</si>
  <si>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</si>
  <si>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</si>
  <si>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</si>
  <si>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</si>
  <si>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</si>
  <si>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</si>
  <si>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</si>
  <si>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</si>
  <si>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</si>
  <si>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</si>
  <si>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</si>
  <si>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</si>
  <si>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</si>
  <si>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</si>
  <si>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</si>
  <si>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</si>
  <si>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</si>
  <si>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</si>
  <si>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</si>
  <si>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</si>
  <si>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</si>
  <si>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</si>
  <si>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</si>
  <si>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</si>
  <si>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</si>
  <si>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</si>
  <si>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</si>
  <si>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</si>
  <si>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</si>
  <si>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</si>
  <si>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</si>
  <si>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</si>
  <si>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</si>
  <si>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</si>
  <si>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</si>
  <si>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</si>
  <si>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</si>
  <si>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</si>
  <si>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</si>
  <si>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</si>
  <si>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</si>
  <si>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</si>
  <si>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</si>
  <si>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</si>
  <si>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</si>
  <si>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</si>
  <si>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</si>
  <si>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</si>
  <si>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</si>
  <si>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</si>
  <si>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</si>
  <si>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</si>
  <si>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</si>
  <si>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</si>
  <si>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</si>
  <si>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</si>
  <si>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</si>
  <si>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</si>
  <si>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</si>
  <si>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</si>
  <si>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</si>
  <si>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</si>
  <si>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</si>
  <si>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</si>
  <si>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</si>
  <si>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</si>
  <si>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</si>
  <si>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</si>
  <si>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</si>
  <si>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</si>
  <si>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</si>
  <si>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</si>
  <si>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</si>
  <si>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</si>
  <si>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</si>
  <si>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</si>
  <si>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</si>
  <si>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</si>
  <si>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</si>
  <si>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</si>
  <si>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</si>
  <si>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</si>
  <si>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</si>
  <si>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</si>
  <si>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</si>
  <si>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</si>
  <si>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</si>
  <si>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</si>
  <si>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</si>
  <si>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</si>
  <si>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</si>
  <si>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</si>
  <si>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</si>
  <si>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</si>
  <si>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</si>
  <si>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</si>
  <si>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</si>
  <si>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</si>
  <si>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</si>
  <si>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</si>
  <si>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</si>
  <si>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</si>
  <si>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</si>
  <si>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</si>
  <si>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</si>
  <si>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</si>
  <si>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</si>
  <si>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</si>
  <si>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</si>
  <si>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</si>
  <si>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</si>
  <si>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</si>
  <si>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</si>
  <si>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</si>
  <si>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</si>
  <si>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</si>
  <si>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</si>
  <si>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</si>
  <si>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</si>
  <si>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</si>
  <si>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</si>
  <si>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</si>
  <si>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</si>
  <si>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</si>
  <si>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</si>
  <si>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</si>
  <si>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</si>
  <si>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</si>
  <si>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</si>
  <si>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</si>
  <si>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</si>
  <si>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</si>
  <si>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</si>
  <si>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</si>
  <si>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</si>
  <si>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</si>
  <si>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</si>
  <si>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</si>
  <si>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</si>
  <si>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</si>
  <si>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</si>
  <si>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</si>
  <si>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</si>
  <si>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</si>
  <si>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</si>
  <si>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</si>
  <si>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</si>
  <si>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</si>
  <si>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</si>
  <si>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</si>
  <si>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</si>
  <si>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</si>
  <si>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</si>
  <si>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</si>
  <si>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</si>
  <si>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</si>
  <si>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</si>
  <si>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</si>
  <si>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</si>
  <si>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</si>
  <si>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</si>
  <si>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</si>
  <si>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</si>
  <si>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</si>
  <si>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</si>
  <si>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</si>
  <si>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</si>
  <si>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</si>
  <si>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</si>
  <si>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</si>
  <si>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</si>
  <si>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</si>
  <si>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</si>
  <si>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</si>
  <si>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</si>
  <si>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</si>
  <si>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</si>
  <si>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</si>
  <si>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</si>
  <si>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</si>
  <si>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</si>
  <si>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</si>
  <si>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</si>
  <si>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</si>
  <si>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</si>
  <si>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</si>
  <si>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</si>
  <si>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</si>
  <si>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</si>
  <si>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</si>
  <si>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</si>
  <si>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</si>
  <si>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</si>
  <si>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</si>
  <si>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</si>
  <si>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</si>
  <si>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</si>
  <si>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</si>
  <si>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</si>
  <si>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</si>
  <si>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</si>
  <si>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</si>
  <si>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</si>
  <si>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</si>
  <si>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</si>
  <si>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</si>
  <si>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</si>
  <si>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</si>
  <si>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</si>
  <si>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</si>
  <si>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</si>
  <si>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</si>
  <si>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</si>
  <si>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</si>
  <si>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</si>
  <si>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</si>
  <si>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</si>
  <si>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</si>
  <si>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</si>
  <si>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</si>
  <si>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</si>
  <si>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</si>
  <si>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</si>
  <si>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</si>
  <si>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</si>
  <si>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</si>
  <si>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</si>
  <si>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</si>
  <si>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</si>
  <si>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</si>
  <si>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</si>
  <si>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</si>
  <si>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</si>
  <si>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</si>
  <si>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</si>
  <si>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</si>
  <si>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</si>
  <si>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</si>
  <si>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</si>
  <si>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</si>
  <si>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</si>
  <si>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</si>
  <si>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</si>
  <si>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</si>
  <si>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</si>
  <si>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</si>
  <si>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</si>
  <si>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</si>
  <si>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</si>
  <si>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</si>
  <si>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</si>
  <si>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</si>
  <si>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</si>
  <si>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</si>
  <si>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</si>
  <si>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</si>
  <si>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</si>
  <si>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</si>
  <si>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</si>
  <si>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</si>
  <si>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</si>
  <si>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</si>
  <si>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</si>
  <si>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</si>
  <si>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</si>
  <si>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</si>
  <si>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</si>
  <si>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</si>
  <si>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</si>
  <si>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</si>
  <si>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</si>
  <si>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</si>
  <si>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</si>
  <si>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</si>
  <si>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</si>
  <si>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</si>
  <si>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</si>
  <si>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</si>
  <si>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</si>
  <si>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</si>
  <si>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</si>
  <si>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</si>
  <si>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</si>
  <si>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</si>
  <si>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</si>
  <si>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</si>
  <si>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</si>
  <si>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</si>
  <si>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</si>
  <si>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</si>
  <si>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</si>
  <si>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</si>
  <si>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</si>
  <si>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</si>
  <si>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</si>
  <si>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</si>
  <si>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</si>
  <si>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</si>
  <si>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</si>
  <si>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</si>
  <si>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</si>
  <si>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</si>
  <si>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</si>
  <si>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</si>
  <si>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</si>
  <si>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</si>
  <si>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</si>
  <si>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</si>
  <si>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</si>
  <si>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</si>
  <si>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</si>
  <si>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</si>
  <si>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</si>
  <si>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</si>
  <si>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</si>
  <si>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</si>
  <si>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</si>
  <si>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</si>
  <si>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</si>
  <si>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</si>
  <si>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</si>
  <si>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</si>
  <si>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</si>
  <si>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</si>
  <si>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</si>
  <si>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</si>
  <si>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</si>
  <si>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</si>
  <si>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</si>
  <si>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</si>
  <si>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</si>
  <si>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</si>
  <si>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</si>
  <si>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</si>
  <si>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</si>
  <si>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</si>
  <si>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</si>
  <si>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</si>
  <si>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</si>
  <si>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</si>
  <si>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</si>
  <si>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</si>
  <si>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</si>
  <si>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</si>
  <si>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</si>
  <si>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</si>
  <si>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</si>
  <si>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</si>
  <si>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</si>
  <si>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</si>
  <si>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</si>
  <si>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</si>
  <si>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</si>
  <si>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</si>
  <si>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</si>
  <si>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</si>
  <si>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</si>
  <si>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</si>
  <si>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</si>
  <si>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</si>
  <si>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</si>
  <si>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</si>
  <si>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</si>
  <si>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</si>
  <si>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</si>
  <si>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</si>
  <si>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</si>
  <si>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</si>
  <si>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</si>
  <si>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</si>
  <si>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</si>
  <si>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</si>
  <si>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</si>
  <si>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</si>
  <si>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</si>
  <si>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</si>
  <si>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</si>
  <si>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</si>
  <si>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</si>
  <si>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</si>
  <si>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</si>
  <si>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</si>
  <si>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</si>
  <si>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</si>
  <si>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</si>
  <si>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</si>
  <si>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</si>
  <si>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</si>
  <si>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</si>
  <si>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</si>
  <si>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</si>
  <si>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</si>
  <si>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</si>
  <si>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</si>
  <si>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</si>
  <si>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</si>
  <si>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</si>
  <si>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</si>
  <si>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</si>
  <si>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</si>
  <si>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</si>
  <si>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</si>
  <si>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</si>
  <si>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</si>
  <si>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</si>
  <si>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</si>
  <si>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</si>
  <si>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</si>
  <si>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</si>
  <si>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</si>
  <si>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</si>
  <si>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</si>
  <si>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</si>
  <si>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</si>
  <si>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</si>
  <si>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</si>
  <si>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</si>
  <si>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</si>
  <si>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</si>
  <si>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</si>
  <si>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</si>
  <si>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</si>
  <si>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</si>
  <si>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</si>
  <si>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</si>
  <si>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</si>
  <si>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</si>
  <si>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</si>
  <si>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</si>
  <si>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</si>
  <si>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</si>
  <si>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</si>
  <si>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</si>
  <si>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</si>
  <si>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</si>
  <si>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</si>
  <si>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</si>
  <si>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</si>
  <si>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</si>
  <si>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</si>
  <si>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</si>
  <si>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</si>
  <si>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</si>
  <si>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</si>
  <si>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</si>
  <si>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</si>
  <si>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</si>
  <si>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</si>
  <si>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</si>
  <si>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</si>
  <si>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</si>
  <si>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</si>
  <si>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</si>
  <si>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</si>
  <si>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</si>
  <si>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</si>
  <si>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</si>
  <si>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</si>
  <si>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</si>
  <si>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</si>
  <si>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</si>
  <si>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</si>
  <si>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</si>
  <si>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</si>
  <si>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</si>
  <si>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</si>
  <si>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</si>
  <si>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</si>
  <si>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</si>
  <si>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</si>
  <si>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</si>
  <si>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</si>
  <si>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</si>
  <si>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</si>
  <si>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</si>
  <si>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</si>
  <si>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</si>
  <si>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</si>
  <si>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</si>
  <si>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</si>
  <si>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</si>
  <si>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</si>
  <si>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</si>
  <si>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</si>
  <si>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</si>
  <si>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</si>
  <si>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</si>
  <si>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</si>
  <si>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</si>
  <si>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</si>
  <si>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</si>
  <si>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</si>
  <si>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</si>
  <si>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</si>
  <si>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</si>
  <si>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</si>
  <si>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</si>
  <si>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</si>
  <si>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</si>
  <si>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</si>
  <si>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</si>
  <si>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</si>
  <si>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</si>
  <si>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</si>
  <si>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</si>
  <si>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</si>
  <si>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</si>
  <si>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</si>
  <si>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</si>
  <si>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</si>
  <si>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</si>
  <si>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</si>
  <si>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</si>
  <si>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</si>
  <si>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</si>
  <si>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</si>
  <si>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</si>
  <si>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</si>
  <si>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</si>
  <si>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</si>
  <si>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</si>
  <si>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</si>
  <si>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</si>
  <si>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</si>
  <si>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</si>
  <si>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</si>
  <si>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</si>
  <si>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</si>
  <si>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</si>
  <si>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</si>
  <si>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</si>
  <si>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</si>
  <si>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</si>
  <si>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</si>
  <si>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</si>
  <si>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</si>
  <si>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</si>
  <si>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</si>
  <si>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</si>
  <si>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</si>
  <si>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</si>
  <si>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</si>
  <si>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</si>
  <si>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</si>
  <si>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</si>
  <si>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</si>
  <si>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</si>
  <si>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</si>
  <si>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</si>
  <si>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</si>
  <si>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</si>
  <si>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</si>
  <si>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</si>
  <si>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</si>
  <si>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</si>
  <si>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</si>
  <si>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</si>
  <si>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</si>
  <si>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</si>
  <si>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</si>
  <si>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</si>
  <si>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</si>
  <si>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</si>
  <si>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</si>
  <si>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</si>
  <si>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</si>
  <si>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</si>
  <si>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</si>
  <si>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</si>
  <si>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</si>
  <si>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</si>
  <si>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</si>
  <si>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</si>
  <si>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</si>
  <si>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</si>
  <si>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</si>
  <si>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</si>
  <si>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</si>
  <si>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</si>
  <si>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</si>
  <si>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</si>
  <si>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</si>
  <si>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</si>
  <si>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</si>
  <si>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</si>
  <si>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</si>
  <si>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</si>
  <si>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</si>
  <si>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</si>
  <si>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</si>
  <si>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</si>
  <si>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</si>
  <si>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</si>
  <si>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</si>
  <si>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</si>
  <si>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</si>
  <si>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</si>
  <si>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</si>
  <si>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</si>
  <si>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</si>
  <si>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</si>
  <si>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</si>
  <si>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</si>
  <si>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</si>
  <si>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</si>
  <si>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</si>
  <si>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</si>
  <si>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</si>
  <si>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</si>
  <si>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</si>
  <si>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</si>
  <si>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</si>
  <si>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</si>
  <si>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</si>
  <si>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</si>
  <si>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</si>
  <si>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</si>
  <si>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</si>
  <si>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</si>
  <si>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</si>
  <si>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</si>
  <si>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</si>
  <si>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</si>
  <si>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</si>
  <si>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</si>
  <si>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</si>
  <si>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</si>
  <si>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</si>
  <si>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</si>
  <si>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</si>
  <si>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</si>
  <si>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</si>
  <si>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</si>
  <si>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</si>
  <si>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</si>
  <si>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</si>
  <si>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</si>
  <si>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</si>
  <si>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</si>
  <si>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</si>
  <si>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</si>
  <si>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</si>
  <si>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</si>
  <si>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</si>
  <si>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</si>
  <si>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</si>
  <si>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</si>
  <si>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</si>
  <si>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</si>
  <si>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</si>
  <si>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</si>
  <si>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</si>
  <si>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</si>
  <si>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</si>
  <si>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</si>
  <si>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</si>
  <si>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</si>
  <si>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</si>
  <si>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</si>
  <si>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</si>
  <si>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</si>
  <si>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</si>
  <si>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</si>
  <si>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</si>
  <si>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</si>
  <si>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</si>
  <si>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</si>
  <si>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</si>
  <si>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</si>
  <si>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</si>
  <si>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</si>
  <si>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</si>
  <si>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</si>
  <si>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東</t>
    <rPh sb="0" eb="1">
      <t>ヒガシ</t>
    </rPh>
    <phoneticPr fontId="2"/>
  </si>
  <si>
    <t>克也</t>
    <rPh sb="0" eb="2">
      <t>カツヤ</t>
    </rPh>
    <phoneticPr fontId="2"/>
  </si>
  <si>
    <t>ひがし</t>
    <phoneticPr fontId="2"/>
  </si>
  <si>
    <t>かつや</t>
    <phoneticPr fontId="2"/>
  </si>
  <si>
    <t>中村</t>
    <rPh sb="0" eb="2">
      <t>ナカムラ</t>
    </rPh>
    <phoneticPr fontId="2"/>
  </si>
  <si>
    <t>悠里</t>
    <rPh sb="0" eb="2">
      <t>ユリ</t>
    </rPh>
    <phoneticPr fontId="2"/>
  </si>
  <si>
    <t>なかむら</t>
    <phoneticPr fontId="2"/>
  </si>
  <si>
    <t>ゆり</t>
    <phoneticPr fontId="2"/>
  </si>
  <si>
    <t>232</t>
    <phoneticPr fontId="2"/>
  </si>
  <si>
    <t>0075</t>
    <phoneticPr fontId="2"/>
  </si>
  <si>
    <t>横浜市南区永田みなみ台７－１</t>
    <rPh sb="0" eb="3">
      <t>ヨコハマシ</t>
    </rPh>
    <rPh sb="3" eb="5">
      <t>ミナミク</t>
    </rPh>
    <rPh sb="5" eb="7">
      <t>ナガタ</t>
    </rPh>
    <rPh sb="10" eb="11">
      <t>ダイ</t>
    </rPh>
    <phoneticPr fontId="2"/>
  </si>
  <si>
    <t>045</t>
    <phoneticPr fontId="2"/>
  </si>
  <si>
    <t>715</t>
    <phoneticPr fontId="2"/>
  </si>
  <si>
    <t>5511</t>
    <phoneticPr fontId="2"/>
  </si>
  <si>
    <t>713</t>
    <phoneticPr fontId="2"/>
  </si>
  <si>
    <t>8492</t>
    <phoneticPr fontId="2"/>
  </si>
  <si>
    <t>神谷</t>
    <rPh sb="0" eb="2">
      <t>カミヤ</t>
    </rPh>
    <phoneticPr fontId="2"/>
  </si>
  <si>
    <t>麻衣</t>
    <rPh sb="0" eb="2">
      <t>マイ</t>
    </rPh>
    <phoneticPr fontId="2"/>
  </si>
  <si>
    <t>かみや</t>
    <phoneticPr fontId="2"/>
  </si>
  <si>
    <t>まい</t>
    <phoneticPr fontId="2"/>
  </si>
  <si>
    <t>藤木</t>
    <rPh sb="0" eb="2">
      <t>フジキ</t>
    </rPh>
    <phoneticPr fontId="2"/>
  </si>
  <si>
    <t>中溝</t>
    <rPh sb="0" eb="2">
      <t>ナカミゾ</t>
    </rPh>
    <phoneticPr fontId="2"/>
  </si>
  <si>
    <t>橋本</t>
    <rPh sb="0" eb="2">
      <t>ハシモト</t>
    </rPh>
    <phoneticPr fontId="2"/>
  </si>
  <si>
    <t>下山</t>
    <rPh sb="0" eb="2">
      <t>シモヤマ</t>
    </rPh>
    <phoneticPr fontId="2"/>
  </si>
  <si>
    <t>こはく</t>
    <phoneticPr fontId="2"/>
  </si>
  <si>
    <t>伊藤</t>
    <rPh sb="0" eb="2">
      <t>イトウ</t>
    </rPh>
    <phoneticPr fontId="2"/>
  </si>
  <si>
    <t>柳澤</t>
    <rPh sb="0" eb="2">
      <t>ヤナギサワ</t>
    </rPh>
    <phoneticPr fontId="2"/>
  </si>
  <si>
    <t>松井</t>
    <rPh sb="0" eb="2">
      <t>マツイ</t>
    </rPh>
    <phoneticPr fontId="2"/>
  </si>
  <si>
    <t>大山</t>
    <rPh sb="0" eb="2">
      <t>オオヤマ</t>
    </rPh>
    <phoneticPr fontId="2"/>
  </si>
  <si>
    <t>由衣</t>
    <rPh sb="0" eb="1">
      <t>ユ</t>
    </rPh>
    <rPh sb="1" eb="2">
      <t>コロモ</t>
    </rPh>
    <phoneticPr fontId="2"/>
  </si>
  <si>
    <t>萌斗</t>
    <rPh sb="0" eb="1">
      <t>モエ</t>
    </rPh>
    <rPh sb="1" eb="2">
      <t>ト</t>
    </rPh>
    <phoneticPr fontId="2"/>
  </si>
  <si>
    <t>衣琉</t>
    <rPh sb="0" eb="1">
      <t>コロモ</t>
    </rPh>
    <rPh sb="1" eb="2">
      <t>ル</t>
    </rPh>
    <phoneticPr fontId="2"/>
  </si>
  <si>
    <t>琉愛</t>
    <rPh sb="0" eb="1">
      <t>ル</t>
    </rPh>
    <rPh sb="1" eb="2">
      <t>アイ</t>
    </rPh>
    <phoneticPr fontId="2"/>
  </si>
  <si>
    <t>亜瑞</t>
    <rPh sb="0" eb="1">
      <t>ア</t>
    </rPh>
    <rPh sb="1" eb="2">
      <t>ズイ</t>
    </rPh>
    <phoneticPr fontId="2"/>
  </si>
  <si>
    <t>優香</t>
    <rPh sb="0" eb="2">
      <t>ユウカ</t>
    </rPh>
    <phoneticPr fontId="2"/>
  </si>
  <si>
    <t>愛心</t>
    <rPh sb="0" eb="1">
      <t>アイ</t>
    </rPh>
    <rPh sb="1" eb="2">
      <t>ココロ</t>
    </rPh>
    <phoneticPr fontId="2"/>
  </si>
  <si>
    <t>ふじき</t>
    <phoneticPr fontId="2"/>
  </si>
  <si>
    <t>ゆい</t>
    <phoneticPr fontId="2"/>
  </si>
  <si>
    <t>なかみぞ</t>
    <phoneticPr fontId="2"/>
  </si>
  <si>
    <t>もと</t>
    <phoneticPr fontId="2"/>
  </si>
  <si>
    <t>るな</t>
    <phoneticPr fontId="2"/>
  </si>
  <si>
    <t>はしもと</t>
    <phoneticPr fontId="2"/>
  </si>
  <si>
    <t>しもやま</t>
    <phoneticPr fontId="2"/>
  </si>
  <si>
    <t>える</t>
    <phoneticPr fontId="2"/>
  </si>
  <si>
    <t>いとう</t>
    <phoneticPr fontId="2"/>
  </si>
  <si>
    <t>やなぎさわ</t>
    <phoneticPr fontId="2"/>
  </si>
  <si>
    <t>あず</t>
    <phoneticPr fontId="2"/>
  </si>
  <si>
    <t>ゆうか</t>
    <phoneticPr fontId="2"/>
  </si>
  <si>
    <t>まつい</t>
    <phoneticPr fontId="2"/>
  </si>
  <si>
    <t>おおやま</t>
    <phoneticPr fontId="2"/>
  </si>
  <si>
    <t>あこ</t>
    <phoneticPr fontId="2"/>
  </si>
  <si>
    <t>神谷</t>
    <rPh sb="0" eb="2">
      <t>カミヤ</t>
    </rPh>
    <phoneticPr fontId="2"/>
  </si>
  <si>
    <t>麻衣</t>
    <rPh sb="0" eb="2">
      <t>マイ</t>
    </rPh>
    <phoneticPr fontId="2"/>
  </si>
  <si>
    <t>かみや</t>
    <phoneticPr fontId="2"/>
  </si>
  <si>
    <t>まい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</si>
</sst>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dashed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dashed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ashed">
        <color auto="1"/>
      </right>
      <top/>
      <bottom style="dotted">
        <color auto="1"/>
      </bottom>
      <diagonal/>
    </border>
    <border>
      <left style="dashed">
        <color auto="1"/>
      </left>
      <right style="dashed">
        <color auto="1"/>
      </right>
      <top/>
      <bottom style="dotted">
        <color auto="1"/>
      </bottom>
      <diagonal/>
    </border>
    <border>
      <left style="dash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>
    <tabColor theme="0"/>
  </sheetPr>
  <dimension ref="A1:BI490"/>
  <sheetViews>
    <sheetView showZeros="0" view="pageBreakPreview" topLeftCell="B1" zoomScale="7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37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37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37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37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37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37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37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37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37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37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37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37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37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rgb="FFFF0000"/>
  </sheetPr>
  <dimension ref="A1:AQ35"/>
  <sheetViews>
    <sheetView view="pageBreakPreview" topLeftCell="A10" zoomScaleSheetLayoutView="100" workbookViewId="0">
      <selection activeCell="B2" sqref="B2:H2"/>
    </sheetView>
  </sheetViews>
  <sheetFormatPr defaultColWidth="2.375" defaultRowHeight="13.5"/>
  <cols>
    <col min="1" max="1" width="8" style="3" customWidth="1"/>
    <col min="2" max="16384" width="2.37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rgb="FF00B050"/>
  </sheetPr>
  <dimension ref="A1:AQ35"/>
  <sheetViews>
    <sheetView tabSelected="1" view="pageBreakPreview" zoomScaleSheetLayoutView="100" workbookViewId="0">
      <selection activeCell="AP8" sqref="AP8"/>
    </sheetView>
  </sheetViews>
  <sheetFormatPr defaultColWidth="2.375" defaultRowHeight="13.5"/>
  <cols>
    <col min="1" max="1" width="8" style="3" customWidth="1"/>
    <col min="2" max="16384" width="2.37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1228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横浜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横浜市立永田中学校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692</v>
      </c>
      <c r="AC4" s="103"/>
      <c r="AD4" s="103"/>
      <c r="AE4" s="103"/>
      <c r="AF4" s="4" t="s">
        <v>584</v>
      </c>
      <c r="AG4" s="103" t="s">
        <v>693</v>
      </c>
      <c r="AH4" s="103"/>
      <c r="AI4" s="103"/>
      <c r="AJ4" s="103"/>
      <c r="AK4" s="4" t="s">
        <v>584</v>
      </c>
      <c r="AL4" s="103" t="s">
        <v>694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691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689</v>
      </c>
      <c r="G6" s="122"/>
      <c r="H6" s="37" t="s">
        <v>586</v>
      </c>
      <c r="I6" s="123" t="s">
        <v>690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692</v>
      </c>
      <c r="AC6" s="86"/>
      <c r="AD6" s="86"/>
      <c r="AE6" s="86"/>
      <c r="AF6" s="38" t="s">
        <v>587</v>
      </c>
      <c r="AG6" s="86" t="s">
        <v>695</v>
      </c>
      <c r="AH6" s="86"/>
      <c r="AI6" s="86"/>
      <c r="AJ6" s="86"/>
      <c r="AK6" s="38" t="s">
        <v>587</v>
      </c>
      <c r="AL6" s="86" t="s">
        <v>696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683</v>
      </c>
      <c r="G12" s="148"/>
      <c r="H12" s="148"/>
      <c r="I12" s="148"/>
      <c r="J12" s="148"/>
      <c r="K12" s="148"/>
      <c r="L12" s="148" t="s">
        <v>684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687</v>
      </c>
      <c r="W12" s="152"/>
      <c r="X12" s="152"/>
      <c r="Y12" s="152"/>
      <c r="Z12" s="152"/>
      <c r="AA12" s="152"/>
      <c r="AB12" s="153" t="s">
        <v>688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681</v>
      </c>
      <c r="G13" s="134"/>
      <c r="H13" s="134"/>
      <c r="I13" s="134"/>
      <c r="J13" s="134"/>
      <c r="K13" s="134"/>
      <c r="L13" s="134" t="s">
        <v>682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685</v>
      </c>
      <c r="W13" s="140"/>
      <c r="X13" s="140"/>
      <c r="Y13" s="140"/>
      <c r="Z13" s="140"/>
      <c r="AA13" s="140"/>
      <c r="AB13" s="141" t="s">
        <v>686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734</v>
      </c>
      <c r="W14" s="170"/>
      <c r="X14" s="170"/>
      <c r="Y14" s="170"/>
      <c r="Z14" s="170"/>
      <c r="AA14" s="170"/>
      <c r="AB14" s="173" t="s">
        <v>735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732</v>
      </c>
      <c r="W15" s="161"/>
      <c r="X15" s="161"/>
      <c r="Y15" s="161"/>
      <c r="Z15" s="161"/>
      <c r="AA15" s="161"/>
      <c r="AB15" s="163" t="s">
        <v>733</v>
      </c>
      <c r="AC15" s="164"/>
      <c r="AD15" s="164"/>
      <c r="AE15" s="164"/>
      <c r="AF15" s="164"/>
      <c r="AG15" s="164"/>
      <c r="AH15" s="251">
        <v>9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699</v>
      </c>
      <c r="G20" s="202"/>
      <c r="H20" s="202"/>
      <c r="I20" s="202"/>
      <c r="J20" s="202"/>
      <c r="K20" s="202" t="s">
        <v>700</v>
      </c>
      <c r="L20" s="202"/>
      <c r="M20" s="202"/>
      <c r="N20" s="202"/>
      <c r="O20" s="203"/>
      <c r="P20" s="199">
        <v>2</v>
      </c>
      <c r="Q20" s="199"/>
      <c r="R20" s="204">
        <v>163</v>
      </c>
      <c r="S20" s="205"/>
      <c r="T20" s="204" t="s">
        <v>544</v>
      </c>
      <c r="U20" s="205"/>
      <c r="V20" s="195">
        <v>7</v>
      </c>
      <c r="W20" s="196"/>
      <c r="X20" s="199">
        <v>8</v>
      </c>
      <c r="Y20" s="199"/>
      <c r="Z20" s="201" t="s">
        <v>726</v>
      </c>
      <c r="AA20" s="202"/>
      <c r="AB20" s="202"/>
      <c r="AC20" s="202"/>
      <c r="AD20" s="202"/>
      <c r="AE20" s="202" t="s">
        <v>727</v>
      </c>
      <c r="AF20" s="202"/>
      <c r="AG20" s="202"/>
      <c r="AH20" s="202"/>
      <c r="AI20" s="203"/>
      <c r="AJ20" s="199">
        <v>1</v>
      </c>
      <c r="AK20" s="199"/>
      <c r="AL20" s="204">
        <v>153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697</v>
      </c>
      <c r="G21" s="217"/>
      <c r="H21" s="217"/>
      <c r="I21" s="217"/>
      <c r="J21" s="217"/>
      <c r="K21" s="217" t="s">
        <v>698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707</v>
      </c>
      <c r="AA21" s="217"/>
      <c r="AB21" s="217"/>
      <c r="AC21" s="217"/>
      <c r="AD21" s="217"/>
      <c r="AE21" s="217" t="s">
        <v>714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717</v>
      </c>
      <c r="G22" s="170"/>
      <c r="H22" s="170"/>
      <c r="I22" s="170"/>
      <c r="J22" s="170"/>
      <c r="K22" s="170" t="s">
        <v>718</v>
      </c>
      <c r="L22" s="170"/>
      <c r="M22" s="170"/>
      <c r="N22" s="170"/>
      <c r="O22" s="171"/>
      <c r="P22" s="211">
        <v>2</v>
      </c>
      <c r="Q22" s="211"/>
      <c r="R22" s="213">
        <v>154</v>
      </c>
      <c r="S22" s="115"/>
      <c r="T22" s="219" t="s">
        <v>544</v>
      </c>
      <c r="U22" s="220"/>
      <c r="V22" s="207">
        <v>8</v>
      </c>
      <c r="W22" s="208"/>
      <c r="X22" s="211">
        <v>9</v>
      </c>
      <c r="Y22" s="211"/>
      <c r="Z22" s="169" t="s">
        <v>729</v>
      </c>
      <c r="AA22" s="170"/>
      <c r="AB22" s="170"/>
      <c r="AC22" s="170"/>
      <c r="AD22" s="170"/>
      <c r="AE22" s="170" t="s">
        <v>728</v>
      </c>
      <c r="AF22" s="170"/>
      <c r="AG22" s="170"/>
      <c r="AH22" s="170"/>
      <c r="AI22" s="171"/>
      <c r="AJ22" s="211">
        <v>2</v>
      </c>
      <c r="AK22" s="211"/>
      <c r="AL22" s="213">
        <v>152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701</v>
      </c>
      <c r="G23" s="224"/>
      <c r="H23" s="224"/>
      <c r="I23" s="224"/>
      <c r="J23" s="224"/>
      <c r="K23" s="224" t="s">
        <v>710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708</v>
      </c>
      <c r="AA23" s="224"/>
      <c r="AB23" s="224"/>
      <c r="AC23" s="224"/>
      <c r="AD23" s="224"/>
      <c r="AE23" s="224" t="s">
        <v>715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4</v>
      </c>
      <c r="E24" s="211"/>
      <c r="F24" s="169" t="s">
        <v>719</v>
      </c>
      <c r="G24" s="170"/>
      <c r="H24" s="170"/>
      <c r="I24" s="170"/>
      <c r="J24" s="170"/>
      <c r="K24" s="170" t="s">
        <v>720</v>
      </c>
      <c r="L24" s="170"/>
      <c r="M24" s="170"/>
      <c r="N24" s="170"/>
      <c r="O24" s="171"/>
      <c r="P24" s="211">
        <v>2</v>
      </c>
      <c r="Q24" s="211"/>
      <c r="R24" s="213">
        <v>158</v>
      </c>
      <c r="S24" s="115"/>
      <c r="T24" s="254" t="s">
        <v>544</v>
      </c>
      <c r="U24" s="255"/>
      <c r="V24" s="197">
        <v>9</v>
      </c>
      <c r="W24" s="198"/>
      <c r="X24" s="211">
        <v>10</v>
      </c>
      <c r="Y24" s="211"/>
      <c r="Z24" s="169" t="s">
        <v>730</v>
      </c>
      <c r="AA24" s="170"/>
      <c r="AB24" s="170"/>
      <c r="AC24" s="170"/>
      <c r="AD24" s="170"/>
      <c r="AE24" s="170" t="s">
        <v>731</v>
      </c>
      <c r="AF24" s="170"/>
      <c r="AG24" s="170"/>
      <c r="AH24" s="170"/>
      <c r="AI24" s="171"/>
      <c r="AJ24" s="211">
        <v>1</v>
      </c>
      <c r="AK24" s="211"/>
      <c r="AL24" s="213">
        <v>151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702</v>
      </c>
      <c r="G25" s="224"/>
      <c r="H25" s="224"/>
      <c r="I25" s="224"/>
      <c r="J25" s="224"/>
      <c r="K25" s="224" t="s">
        <v>711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709</v>
      </c>
      <c r="AA25" s="224"/>
      <c r="AB25" s="224"/>
      <c r="AC25" s="224"/>
      <c r="AD25" s="224"/>
      <c r="AE25" s="224" t="s">
        <v>716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5</v>
      </c>
      <c r="E26" s="211"/>
      <c r="F26" s="169" t="s">
        <v>722</v>
      </c>
      <c r="G26" s="170"/>
      <c r="H26" s="170"/>
      <c r="I26" s="170"/>
      <c r="J26" s="170"/>
      <c r="K26" s="170" t="s">
        <v>721</v>
      </c>
      <c r="L26" s="170"/>
      <c r="M26" s="170"/>
      <c r="N26" s="170"/>
      <c r="O26" s="171"/>
      <c r="P26" s="211">
        <v>1</v>
      </c>
      <c r="Q26" s="211"/>
      <c r="R26" s="213">
        <v>160</v>
      </c>
      <c r="S26" s="115"/>
      <c r="T26" s="244" t="s">
        <v>544</v>
      </c>
      <c r="U26" s="245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703</v>
      </c>
      <c r="G27" s="224"/>
      <c r="H27" s="224"/>
      <c r="I27" s="224"/>
      <c r="J27" s="224"/>
      <c r="K27" s="224" t="s">
        <v>713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6</v>
      </c>
      <c r="E28" s="211"/>
      <c r="F28" s="169" t="s">
        <v>723</v>
      </c>
      <c r="G28" s="170"/>
      <c r="H28" s="170"/>
      <c r="I28" s="170"/>
      <c r="J28" s="170"/>
      <c r="K28" s="170" t="s">
        <v>705</v>
      </c>
      <c r="L28" s="170"/>
      <c r="M28" s="170"/>
      <c r="N28" s="170"/>
      <c r="O28" s="171"/>
      <c r="P28" s="211">
        <v>1</v>
      </c>
      <c r="Q28" s="211"/>
      <c r="R28" s="213">
        <v>162</v>
      </c>
      <c r="S28" s="115"/>
      <c r="T28" s="244" t="s">
        <v>544</v>
      </c>
      <c r="U28" s="245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704</v>
      </c>
      <c r="G29" s="224"/>
      <c r="H29" s="224"/>
      <c r="I29" s="224"/>
      <c r="J29" s="224"/>
      <c r="K29" s="224" t="s">
        <v>705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7</v>
      </c>
      <c r="E30" s="211"/>
      <c r="F30" s="169" t="s">
        <v>725</v>
      </c>
      <c r="G30" s="170"/>
      <c r="H30" s="170"/>
      <c r="I30" s="170"/>
      <c r="J30" s="170"/>
      <c r="K30" s="170" t="s">
        <v>724</v>
      </c>
      <c r="L30" s="170"/>
      <c r="M30" s="170"/>
      <c r="N30" s="170"/>
      <c r="O30" s="171"/>
      <c r="P30" s="211">
        <v>1</v>
      </c>
      <c r="Q30" s="211"/>
      <c r="R30" s="213">
        <v>152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706</v>
      </c>
      <c r="G31" s="161"/>
      <c r="H31" s="161"/>
      <c r="I31" s="161"/>
      <c r="J31" s="161"/>
      <c r="K31" s="161" t="s">
        <v>712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r:id="rId1"/>
  <colBreaks count="1" manualBreakCount="1">
    <brk id="41" max="1048575" man="1"/>
  </col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indexed="12"/>
  </sheetPr>
  <dimension ref="A1:AN26"/>
  <sheetViews>
    <sheetView showGridLines="0" view="pageBreakPreview" zoomScaleSheetLayoutView="100" workbookViewId="0">
      <selection sqref="A1:AN1"/>
    </sheetView>
  </sheetViews>
  <sheetFormatPr defaultColWidth="2.375" defaultRowHeight="13.5"/>
  <cols>
    <col min="1" max="16384" width="2.37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1228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横浜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横浜市立永田中学校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ひがし</v>
      </c>
      <c r="F7" s="346"/>
      <c r="G7" s="346"/>
      <c r="H7" s="346"/>
      <c r="I7" s="346"/>
      <c r="J7" s="346"/>
      <c r="K7" s="346" t="str">
        <f>IF(入力!L12="","",入力!L12)</f>
        <v>かつや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なかむら</v>
      </c>
      <c r="V7" s="167"/>
      <c r="W7" s="167"/>
      <c r="X7" s="167"/>
      <c r="Y7" s="167"/>
      <c r="Z7" s="320"/>
      <c r="AA7" s="303" t="str">
        <f>IF(入力!AB12="","",入力!AB12)</f>
        <v>ゆり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東</v>
      </c>
      <c r="F8" s="334"/>
      <c r="G8" s="334"/>
      <c r="H8" s="334"/>
      <c r="I8" s="334"/>
      <c r="J8" s="334"/>
      <c r="K8" s="334" t="str">
        <f>IF(入力!L13="","",入力!L13)</f>
        <v>克也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中村</v>
      </c>
      <c r="V8" s="337"/>
      <c r="W8" s="337"/>
      <c r="X8" s="337"/>
      <c r="Y8" s="337"/>
      <c r="Z8" s="338"/>
      <c r="AA8" s="339" t="str">
        <f>IF(入力!AB13="","",入力!AB13)</f>
        <v>悠里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かみや</v>
      </c>
      <c r="V9" s="167"/>
      <c r="W9" s="167"/>
      <c r="X9" s="167"/>
      <c r="Y9" s="167"/>
      <c r="Z9" s="320"/>
      <c r="AA9" s="303" t="str">
        <f>IF(入力!AB14="","",入力!AB14)</f>
        <v>まい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神谷</v>
      </c>
      <c r="V10" s="306"/>
      <c r="W10" s="306"/>
      <c r="X10" s="306"/>
      <c r="Y10" s="306"/>
      <c r="Z10" s="309"/>
      <c r="AA10" s="305" t="str">
        <f>IF(入力!AB15="","",入力!AB15)</f>
        <v>麻衣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かみや</v>
      </c>
      <c r="F15" s="299"/>
      <c r="G15" s="299"/>
      <c r="H15" s="299"/>
      <c r="I15" s="299"/>
      <c r="J15" s="299" t="str">
        <f>IF(入力!K20="","",入力!K20)</f>
        <v>まい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163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8</v>
      </c>
      <c r="X15" s="301"/>
      <c r="Y15" s="310" t="str">
        <f>IF(入力!Z20="","",入力!Z20)</f>
        <v>やなぎさわ</v>
      </c>
      <c r="Z15" s="299"/>
      <c r="AA15" s="299"/>
      <c r="AB15" s="299"/>
      <c r="AC15" s="299"/>
      <c r="AD15" s="299" t="str">
        <f>IF(入力!AE20="","",入力!AE20)</f>
        <v>あず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153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神谷</v>
      </c>
      <c r="F16" s="314"/>
      <c r="G16" s="314"/>
      <c r="H16" s="314"/>
      <c r="I16" s="314"/>
      <c r="J16" s="314" t="str">
        <f>IF(入力!K21="","",入力!K21)</f>
        <v>麻衣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柳澤</v>
      </c>
      <c r="Z16" s="314"/>
      <c r="AA16" s="314"/>
      <c r="AB16" s="314"/>
      <c r="AC16" s="314"/>
      <c r="AD16" s="314" t="str">
        <f>IF(入力!AE21="","",入力!AE21)</f>
        <v>亜瑞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ふじき</v>
      </c>
      <c r="F17" s="285"/>
      <c r="G17" s="285"/>
      <c r="H17" s="285"/>
      <c r="I17" s="285"/>
      <c r="J17" s="285" t="str">
        <f>IF(入力!K22="","",入力!K22)</f>
        <v>ゆい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154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9</v>
      </c>
      <c r="X17" s="281"/>
      <c r="Y17" s="284" t="str">
        <f>IF(入力!Z22="","",入力!Z22)</f>
        <v>まつい</v>
      </c>
      <c r="Z17" s="285"/>
      <c r="AA17" s="285"/>
      <c r="AB17" s="285"/>
      <c r="AC17" s="285"/>
      <c r="AD17" s="285" t="str">
        <f>IF(入力!AE22="","",入力!AE22)</f>
        <v>ゆうか</v>
      </c>
      <c r="AE17" s="285"/>
      <c r="AF17" s="285"/>
      <c r="AG17" s="285"/>
      <c r="AH17" s="286"/>
      <c r="AI17" s="281">
        <f>IF(入力!AJ22="","",入力!AJ22)</f>
        <v>2</v>
      </c>
      <c r="AJ17" s="281"/>
      <c r="AK17" s="279">
        <f>IF(入力!AL22="","",入力!AL22)</f>
        <v>152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藤木</v>
      </c>
      <c r="F18" s="278"/>
      <c r="G18" s="278"/>
      <c r="H18" s="278"/>
      <c r="I18" s="278"/>
      <c r="J18" s="278" t="str">
        <f>IF(入力!K23="","",入力!K23)</f>
        <v>由衣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松井</v>
      </c>
      <c r="Z18" s="278"/>
      <c r="AA18" s="278"/>
      <c r="AB18" s="278"/>
      <c r="AC18" s="278"/>
      <c r="AD18" s="278" t="str">
        <f>IF(入力!AE23="","",入力!AE23)</f>
        <v>優香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4</v>
      </c>
      <c r="D19" s="281"/>
      <c r="E19" s="284" t="str">
        <f>IF(入力!F24="","",入力!F24)</f>
        <v>なかみぞ</v>
      </c>
      <c r="F19" s="285"/>
      <c r="G19" s="285"/>
      <c r="H19" s="285"/>
      <c r="I19" s="285"/>
      <c r="J19" s="285" t="str">
        <f>IF(入力!K24="","",入力!K24)</f>
        <v>もと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158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10</v>
      </c>
      <c r="X19" s="281"/>
      <c r="Y19" s="284" t="str">
        <f>IF(入力!Z24="","",入力!Z24)</f>
        <v>おおやま</v>
      </c>
      <c r="Z19" s="285"/>
      <c r="AA19" s="285"/>
      <c r="AB19" s="285"/>
      <c r="AC19" s="285"/>
      <c r="AD19" s="285" t="str">
        <f>IF(入力!AE24="","",入力!AE24)</f>
        <v>あこ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151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中溝</v>
      </c>
      <c r="F20" s="278"/>
      <c r="G20" s="278"/>
      <c r="H20" s="278"/>
      <c r="I20" s="278"/>
      <c r="J20" s="278" t="str">
        <f>IF(入力!K25="","",入力!K25)</f>
        <v>萌斗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大山</v>
      </c>
      <c r="Z20" s="278"/>
      <c r="AA20" s="278"/>
      <c r="AB20" s="278"/>
      <c r="AC20" s="278"/>
      <c r="AD20" s="278" t="str">
        <f>IF(入力!AE25="","",入力!AE25)</f>
        <v>愛心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5</v>
      </c>
      <c r="D21" s="281"/>
      <c r="E21" s="284" t="str">
        <f>IF(入力!F26="","",入力!F26)</f>
        <v>はしもと</v>
      </c>
      <c r="F21" s="285"/>
      <c r="G21" s="285"/>
      <c r="H21" s="285"/>
      <c r="I21" s="285"/>
      <c r="J21" s="285" t="str">
        <f>IF(入力!K26="","",入力!K26)</f>
        <v>るな</v>
      </c>
      <c r="K21" s="285"/>
      <c r="L21" s="285"/>
      <c r="M21" s="285"/>
      <c r="N21" s="286"/>
      <c r="O21" s="281">
        <f>IF(入力!P26="","",入力!P26)</f>
        <v>1</v>
      </c>
      <c r="P21" s="281"/>
      <c r="Q21" s="279">
        <f>IF(入力!R26="","",入力!R26)</f>
        <v>160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 t="str">
        <f>IF(入力!X26="","",入力!X26)</f>
        <v/>
      </c>
      <c r="X21" s="281"/>
      <c r="Y21" s="284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1" t="str">
        <f>IF(入力!AJ26="","",入力!AJ26)</f>
        <v/>
      </c>
      <c r="AJ21" s="281"/>
      <c r="AK21" s="279" t="str">
        <f>IF(入力!AL26="","",入力!AL26)</f>
        <v/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橋本</v>
      </c>
      <c r="F22" s="278"/>
      <c r="G22" s="278"/>
      <c r="H22" s="278"/>
      <c r="I22" s="278"/>
      <c r="J22" s="278" t="str">
        <f>IF(入力!K27="","",入力!K27)</f>
        <v>琉愛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6</v>
      </c>
      <c r="D23" s="281"/>
      <c r="E23" s="284" t="str">
        <f>IF(入力!F28="","",入力!F28)</f>
        <v>しもやま</v>
      </c>
      <c r="F23" s="285"/>
      <c r="G23" s="285"/>
      <c r="H23" s="285"/>
      <c r="I23" s="285"/>
      <c r="J23" s="285" t="str">
        <f>IF(入力!K28="","",入力!K28)</f>
        <v>こはく</v>
      </c>
      <c r="K23" s="285"/>
      <c r="L23" s="285"/>
      <c r="M23" s="285"/>
      <c r="N23" s="286"/>
      <c r="O23" s="281">
        <f>IF(入力!P28="","",入力!P28)</f>
        <v>1</v>
      </c>
      <c r="P23" s="281"/>
      <c r="Q23" s="279">
        <f>IF(入力!R28="","",入力!R28)</f>
        <v>162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 t="str">
        <f>IF(入力!X28="","",入力!X28)</f>
        <v/>
      </c>
      <c r="X23" s="281"/>
      <c r="Y23" s="284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1" t="str">
        <f>IF(入力!AJ28="","",入力!AJ28)</f>
        <v/>
      </c>
      <c r="AJ23" s="281"/>
      <c r="AK23" s="279" t="str">
        <f>IF(入力!AL28="","",入力!AL28)</f>
        <v/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下山</v>
      </c>
      <c r="F24" s="278"/>
      <c r="G24" s="278"/>
      <c r="H24" s="278"/>
      <c r="I24" s="278"/>
      <c r="J24" s="278" t="str">
        <f>IF(入力!K29="","",入力!K29)</f>
        <v>こはく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7</v>
      </c>
      <c r="D25" s="281"/>
      <c r="E25" s="284" t="str">
        <f>IF(入力!F30="","",入力!F30)</f>
        <v>いとう</v>
      </c>
      <c r="F25" s="285"/>
      <c r="G25" s="285"/>
      <c r="H25" s="285"/>
      <c r="I25" s="285"/>
      <c r="J25" s="285" t="str">
        <f>IF(入力!K30="","",入力!K30)</f>
        <v>える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152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 t="str">
        <f>IF(入力!X30="","",入力!X30)</f>
        <v/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 t="str">
        <f>IF(入力!AJ30="","",入力!AJ30)</f>
        <v/>
      </c>
      <c r="AJ25" s="281"/>
      <c r="AK25" s="279" t="str">
        <f>IF(入力!AL30="","",入力!AL30)</f>
        <v/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伊藤</v>
      </c>
      <c r="F26" s="291"/>
      <c r="G26" s="291"/>
      <c r="H26" s="291"/>
      <c r="I26" s="291"/>
      <c r="J26" s="291" t="str">
        <f>IF(入力!K31="","",入力!K31)</f>
        <v>衣琉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theme="3" tint="0.39997558519241921"/>
  </sheetPr>
  <dimension ref="A1:AO352"/>
  <sheetViews>
    <sheetView zoomScale="130" zoomScaleNormal="130" zoomScalePageLayoutView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9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1228</v>
      </c>
      <c r="B7" s="45" t="str">
        <f t="shared" ref="B7:C7" si="0">IF($A$8="","",IF($A$9="",B8,B8&amp;"・"&amp;B9))</f>
        <v>横浜市立永田中学校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2</v>
      </c>
      <c r="F7" s="45" t="str">
        <f t="shared" ref="F7:S7" si="1">IF($A$8="","",F8)</f>
        <v>232</v>
      </c>
      <c r="G7" s="45" t="str">
        <f t="shared" si="1"/>
        <v>0075</v>
      </c>
      <c r="H7" s="45">
        <f t="shared" si="1"/>
        <v>0</v>
      </c>
      <c r="I7" s="45" t="str">
        <f t="shared" si="1"/>
        <v>横浜市南区永田みなみ台７－１</v>
      </c>
      <c r="J7" s="45">
        <f t="shared" si="1"/>
        <v>0</v>
      </c>
      <c r="K7" s="45" t="str">
        <f t="shared" si="1"/>
        <v>045</v>
      </c>
      <c r="L7" s="45" t="str">
        <f t="shared" si="1"/>
        <v>715</v>
      </c>
      <c r="M7" s="45" t="str">
        <f t="shared" si="1"/>
        <v>5511</v>
      </c>
      <c r="N7" s="45" t="str">
        <f t="shared" si="1"/>
        <v>045</v>
      </c>
      <c r="O7" s="45" t="str">
        <f t="shared" si="1"/>
        <v>713</v>
      </c>
      <c r="P7" s="45" t="str">
        <f t="shared" si="1"/>
        <v>8492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1228</v>
      </c>
      <c r="B8" s="46" t="str">
        <f>IF(入力!$F$3="","",入力!$F$3)</f>
        <v>横浜市立永田中学校</v>
      </c>
      <c r="C8" s="46"/>
      <c r="D8" s="46" t="str">
        <f>IF(入力!$Z$2="","",入力!$Z$2)</f>
        <v>横浜</v>
      </c>
      <c r="E8" s="46">
        <f>IF(入力!$I$2="","",入力!$I$2)</f>
        <v>2</v>
      </c>
      <c r="F8" s="61" t="str">
        <f>IF(入力!$F$6="","",入力!$F$6)</f>
        <v>232</v>
      </c>
      <c r="G8" s="57" t="str">
        <f>IF(入力!$I$6="","",入力!$I$6)</f>
        <v>0075</v>
      </c>
      <c r="H8" s="46"/>
      <c r="I8" s="46" t="str">
        <f>IF(入力!$L$5="","",入力!$L$5)</f>
        <v>横浜市南区永田みなみ台７－１</v>
      </c>
      <c r="J8" s="46"/>
      <c r="K8" s="57" t="str">
        <f>IF(入力!$AB$4="","",入力!$AB$4)</f>
        <v>045</v>
      </c>
      <c r="L8" s="57" t="str">
        <f>IF(入力!$AG$4="","",入力!$AG$4)</f>
        <v>715</v>
      </c>
      <c r="M8" s="57" t="str">
        <f>IF(入力!$AL$4="","",入力!$AL$4)</f>
        <v>5511</v>
      </c>
      <c r="N8" s="57" t="str">
        <f>IF(入力!$AB$6="","",入力!$AB$6)</f>
        <v>045</v>
      </c>
      <c r="O8" s="57" t="str">
        <f>IF(入力!$AG$6="","",入力!$AG$6)</f>
        <v>713</v>
      </c>
      <c r="P8" s="57" t="str">
        <f>IF(入力!$AL$6="","",入力!$AL$6)</f>
        <v>8492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5511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東</v>
      </c>
      <c r="D16" s="46" t="str">
        <f>IF(入力!$L$13="","",入力!$L$13)</f>
        <v>克也</v>
      </c>
      <c r="E16" s="46" t="str">
        <f>IF(入力!$F$12="","",入力!$F$12)</f>
        <v>ひがし</v>
      </c>
      <c r="F16" s="46" t="str">
        <f>IF(入力!$L$12="","",入力!$L$12)</f>
        <v>かつや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中村</v>
      </c>
      <c r="D17" s="46" t="str">
        <f>IF(入力!$AB$13="","",入力!$AB$13)</f>
        <v>悠里</v>
      </c>
      <c r="E17" s="46" t="str">
        <f>IF(入力!$V$12="","",入力!$V$12)</f>
        <v>なかむら</v>
      </c>
      <c r="F17" s="46" t="str">
        <f>IF(入力!$AB$12="","",入力!$AB$12)</f>
        <v>ゆり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神谷</v>
      </c>
      <c r="D24" s="46" t="str">
        <f>IF(入力!$AB$15="","",入力!$AB$15)</f>
        <v>麻衣</v>
      </c>
      <c r="E24" s="46" t="str">
        <f>IF(入力!$V$14="","",入力!$V$14)</f>
        <v>かみや</v>
      </c>
      <c r="F24" s="46" t="str">
        <f>IF(入力!$AB$14="","",入力!$AB$14)</f>
        <v>まい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神谷</v>
      </c>
      <c r="D53" s="46" t="str">
        <f>IF(OR(L53&lt;&gt;"○",入力!K21=""),"",入力!K21)</f>
        <v>麻衣</v>
      </c>
      <c r="E53" s="46" t="str">
        <f>IF(OR(L53&lt;&gt;"○",入力!F20=""),"",入力!F20)</f>
        <v>かみや</v>
      </c>
      <c r="F53" s="46" t="str">
        <f>IF(OR(L53&lt;&gt;"○",入力!K20=""),"",入力!K20)</f>
        <v>まい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藤木</v>
      </c>
      <c r="D54" s="46" t="str">
        <f>IF(OR(L54&lt;&gt;"○",入力!K23=""),"",入力!K23)</f>
        <v>由衣</v>
      </c>
      <c r="E54" s="46" t="str">
        <f>IF(OR(L54&lt;&gt;"○",入力!F22=""),"",入力!F22)</f>
        <v>ふじき</v>
      </c>
      <c r="F54" s="46" t="str">
        <f>IF(OR(L54&lt;&gt;"○",入力!K22=""),"",入力!K22)</f>
        <v>ゆい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4</v>
      </c>
      <c r="C55" s="46" t="str">
        <f>IF(OR(L55&lt;&gt;"○",入力!F25=""),"",入力!F25)</f>
        <v>中溝</v>
      </c>
      <c r="D55" s="46" t="str">
        <f>IF(OR(L55&lt;&gt;"○",入力!K25=""),"",入力!K25)</f>
        <v>萌斗</v>
      </c>
      <c r="E55" s="46" t="str">
        <f>IF(OR(L55&lt;&gt;"○",入力!F24=""),"",入力!F24)</f>
        <v>なかみぞ</v>
      </c>
      <c r="F55" s="46" t="str">
        <f>IF(OR(L55&lt;&gt;"○",入力!K24=""),"",入力!K24)</f>
        <v>もと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5</v>
      </c>
      <c r="C56" s="46" t="str">
        <f>IF(OR(L56&lt;&gt;"○",入力!F27=""),"",入力!F27)</f>
        <v>橋本</v>
      </c>
      <c r="D56" s="46" t="str">
        <f>IF(OR(L56&lt;&gt;"○",入力!K27=""),"",入力!K27)</f>
        <v>琉愛</v>
      </c>
      <c r="E56" s="46" t="str">
        <f>IF(OR(L56&lt;&gt;"○",入力!F26=""),"",入力!F26)</f>
        <v>はしもと</v>
      </c>
      <c r="F56" s="46" t="str">
        <f>IF(OR(L56&lt;&gt;"○",入力!K26=""),"",入力!K26)</f>
        <v>るな</v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6</v>
      </c>
      <c r="C57" s="46" t="str">
        <f>IF(OR(L57&lt;&gt;"○",入力!F29=""),"",入力!F29)</f>
        <v>下山</v>
      </c>
      <c r="D57" s="46" t="str">
        <f>IF(OR(L57&lt;&gt;"○",入力!K29=""),"",入力!K29)</f>
        <v>こはく</v>
      </c>
      <c r="E57" s="46" t="str">
        <f>IF(OR(L57&lt;&gt;"○",入力!F28=""),"",入力!F28)</f>
        <v>しもやま</v>
      </c>
      <c r="F57" s="46" t="str">
        <f>IF(OR(L57&lt;&gt;"○",入力!K28=""),"",入力!K28)</f>
        <v>こはく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7</v>
      </c>
      <c r="C58" s="46" t="str">
        <f>IF(OR(L58&lt;&gt;"○",入力!F31=""),"",入力!F31)</f>
        <v>伊藤</v>
      </c>
      <c r="D58" s="46" t="str">
        <f>IF(OR(L58&lt;&gt;"○",入力!K31=""),"",入力!K31)</f>
        <v>衣琉</v>
      </c>
      <c r="E58" s="46" t="str">
        <f>IF(OR(L58&lt;&gt;"○",入力!F30=""),"",入力!F30)</f>
        <v>いとう</v>
      </c>
      <c r="F58" s="46" t="str">
        <f>IF(OR(L58&lt;&gt;"○",入力!K30=""),"",入力!K30)</f>
        <v>える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8</v>
      </c>
      <c r="C59" s="46" t="str">
        <f>IF(OR(L59&lt;&gt;"○",入力!Z21=""),"",入力!Z21)</f>
        <v>柳澤</v>
      </c>
      <c r="D59" s="46" t="str">
        <f>IF(OR(L59&lt;&gt;"○",入力!AE21=""),"",入力!AE21)</f>
        <v>亜瑞</v>
      </c>
      <c r="E59" s="46" t="str">
        <f>IF(OR(L59&lt;&gt;"○",入力!Z20=""),"",入力!Z20)</f>
        <v>やなぎさわ</v>
      </c>
      <c r="F59" s="46" t="str">
        <f>IF(OR(L59&lt;&gt;"○",入力!AE20=""),"",入力!AE20)</f>
        <v>あず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9</v>
      </c>
      <c r="C60" s="46" t="str">
        <f>IF(OR(L60&lt;&gt;"○",入力!Z23=""),"",入力!Z23)</f>
        <v>松井</v>
      </c>
      <c r="D60" s="46" t="str">
        <f>IF(OR(L60&lt;&gt;"○",入力!AE23=""),"",入力!AE23)</f>
        <v>優香</v>
      </c>
      <c r="E60" s="46" t="str">
        <f>IF(OR(L60&lt;&gt;"○",入力!Z22=""),"",入力!Z22)</f>
        <v>まつい</v>
      </c>
      <c r="F60" s="46" t="str">
        <f>IF(OR(L60&lt;&gt;"○",入力!AE22=""),"",入力!AE22)</f>
        <v>ゆうか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10</v>
      </c>
      <c r="C61" s="46" t="str">
        <f>IF(OR(L61&lt;&gt;"○",入力!Z25=""),"",入力!Z25)</f>
        <v>大山</v>
      </c>
      <c r="D61" s="46" t="str">
        <f>IF(OR(L61&lt;&gt;"○",入力!AE25=""),"",入力!AE25)</f>
        <v>愛心</v>
      </c>
      <c r="E61" s="46" t="str">
        <f>IF(OR(L61&lt;&gt;"○",入力!Z24=""),"",入力!Z24)</f>
        <v>おおやま</v>
      </c>
      <c r="F61" s="46" t="str">
        <f>IF(OR(L61&lt;&gt;"○",入力!AE24=""),"",入力!AE24)</f>
        <v>あこ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H25kyoumu02</cp:lastModifiedBy>
  <cp:lastPrinted>2018-10-26T22:59:30Z</cp:lastPrinted>
  <dcterms:created xsi:type="dcterms:W3CDTF">2006-11-03T01:52:14Z</dcterms:created>
  <dcterms:modified xsi:type="dcterms:W3CDTF">2018-10-27T07:37:24Z</dcterms:modified>
</cp:coreProperties>
</file>