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2184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<sst xmlns="http://schemas.openxmlformats.org/spreadsheetml/2006/main" count="1482" uniqueCount="752">
  <si>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</si>
  <si>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</si>
  <si>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</si>
  <si>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</si>
  <si>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</si>
  <si>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</si>
  <si>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</si>
  <si>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</si>
  <si>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</si>
  <si>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</si>
  <si>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</si>
  <si>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</si>
  <si>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</si>
  <si>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</si>
  <si>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</si>
  <si>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</si>
  <si>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</si>
  <si>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</si>
  <si>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</si>
  <si>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</si>
  <si>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</si>
  <si>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</si>
  <si>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</si>
  <si>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</si>
  <si>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</si>
  <si>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</si>
  <si>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</si>
  <si>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</si>
  <si>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</si>
  <si>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</si>
  <si>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</si>
  <si>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</si>
  <si>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</si>
  <si>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</si>
  <si>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</si>
  <si>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</si>
  <si>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</si>
  <si>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</si>
  <si>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</si>
  <si>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</si>
  <si>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</si>
  <si>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</si>
  <si>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</si>
  <si>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</si>
  <si>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</si>
  <si>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</si>
  <si>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</si>
  <si>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</si>
  <si>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</si>
  <si>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</si>
  <si>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</si>
  <si>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</si>
  <si>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</si>
  <si>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</si>
  <si>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</si>
  <si>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</si>
  <si>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</si>
  <si>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</si>
  <si>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</si>
  <si>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</si>
  <si>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</si>
  <si>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</si>
  <si>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</si>
  <si>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</si>
  <si>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</si>
  <si>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</si>
  <si>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</si>
  <si>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</si>
  <si>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</si>
  <si>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</si>
  <si>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</si>
  <si>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</si>
  <si>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</si>
  <si>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</si>
  <si>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</si>
  <si>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</si>
  <si>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</si>
  <si>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</si>
  <si>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</si>
  <si>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</si>
  <si>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</si>
  <si>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</si>
  <si>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</si>
  <si>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</si>
  <si>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</si>
  <si>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</si>
  <si>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</si>
  <si>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</si>
  <si>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</si>
  <si>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</si>
  <si>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</si>
  <si>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</si>
  <si>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</si>
  <si>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</si>
  <si>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</si>
  <si>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</si>
  <si>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</si>
  <si>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</si>
  <si>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</si>
  <si>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</si>
  <si>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</si>
  <si>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</si>
  <si>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</si>
  <si>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</si>
  <si>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</si>
  <si>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</si>
  <si>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</si>
  <si>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</si>
  <si>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</si>
  <si>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</si>
  <si>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</si>
  <si>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</si>
  <si>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</si>
  <si>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</si>
  <si>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</si>
  <si>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</si>
  <si>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</si>
  <si>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</si>
  <si>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</si>
  <si>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</si>
  <si>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</si>
  <si>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</si>
  <si>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</si>
  <si>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</si>
  <si>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</si>
  <si>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</si>
  <si>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</si>
  <si>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</si>
  <si>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</si>
  <si>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</si>
  <si>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</si>
  <si>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</si>
  <si>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</si>
  <si>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</si>
  <si>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</si>
  <si>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</si>
  <si>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</si>
  <si>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</si>
  <si>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</si>
  <si>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</si>
  <si>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</si>
  <si>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</si>
  <si>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</si>
  <si>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</si>
  <si>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</si>
  <si>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</si>
  <si>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</si>
  <si>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</si>
  <si>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</si>
  <si>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</si>
  <si>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</si>
  <si>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</si>
  <si>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</si>
  <si>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</si>
  <si>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</si>
  <si>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</si>
  <si>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</si>
  <si>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</si>
  <si>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</si>
  <si>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</si>
  <si>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</si>
  <si>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</si>
  <si>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</si>
  <si>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</si>
  <si>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</si>
  <si>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</si>
  <si>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</si>
  <si>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</si>
  <si>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</si>
  <si>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</si>
  <si>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</si>
  <si>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</si>
  <si>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</si>
  <si>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</si>
  <si>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</si>
  <si>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</si>
  <si>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</si>
  <si>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</si>
  <si>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</si>
  <si>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</si>
  <si>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</si>
  <si>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</si>
  <si>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</si>
  <si>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</si>
  <si>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</si>
  <si>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</si>
  <si>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</si>
  <si>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</si>
  <si>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</si>
  <si>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</si>
  <si>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</si>
  <si>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</si>
  <si>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</si>
  <si>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</si>
  <si>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</si>
  <si>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</si>
  <si>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</si>
  <si>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</si>
  <si>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</si>
  <si>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</si>
  <si>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</si>
  <si>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</si>
  <si>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</si>
  <si>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</si>
  <si>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</si>
  <si>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</si>
  <si>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</si>
  <si>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</si>
  <si>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</si>
  <si>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</si>
  <si>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</si>
  <si>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</si>
  <si>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</si>
  <si>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</si>
  <si>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</si>
  <si>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</si>
  <si>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</si>
  <si>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</si>
  <si>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</si>
  <si>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</si>
  <si>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</si>
  <si>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</si>
  <si>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</si>
  <si>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</si>
  <si>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</si>
  <si>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</si>
  <si>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</si>
  <si>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</si>
  <si>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</si>
  <si>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</si>
  <si>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</si>
  <si>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</si>
  <si>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</si>
  <si>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</si>
  <si>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</si>
  <si>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</si>
  <si>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</si>
  <si>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</si>
  <si>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</si>
  <si>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</si>
  <si>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</si>
  <si>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</si>
  <si>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</si>
  <si>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</si>
  <si>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</si>
  <si>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</si>
  <si>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</si>
  <si>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</si>
  <si>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</si>
  <si>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</si>
  <si>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</si>
  <si>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</si>
  <si>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</si>
  <si>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</si>
  <si>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</si>
  <si>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</si>
  <si>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</si>
  <si>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</si>
  <si>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</si>
  <si>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</si>
  <si>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</si>
  <si>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</si>
  <si>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</si>
  <si>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</si>
  <si>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</si>
  <si>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</si>
  <si>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</si>
  <si>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</si>
  <si>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</si>
  <si>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</si>
  <si>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</si>
  <si>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</si>
  <si>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</si>
  <si>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</si>
  <si>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</si>
  <si>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</si>
  <si>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</si>
  <si>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</si>
  <si>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</si>
  <si>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</si>
  <si>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</si>
  <si>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</si>
  <si>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</si>
  <si>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</si>
  <si>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</si>
  <si>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</si>
  <si>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</si>
  <si>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</si>
  <si>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</si>
  <si>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</si>
  <si>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</si>
  <si>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</si>
  <si>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</si>
  <si>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</si>
  <si>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</si>
  <si>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</si>
  <si>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</si>
  <si>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</si>
  <si>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</si>
  <si>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</si>
  <si>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</si>
  <si>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</si>
  <si>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</si>
  <si>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</si>
  <si>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</si>
  <si>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</si>
  <si>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</si>
  <si>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</si>
  <si>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</si>
  <si>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</si>
  <si>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</si>
  <si>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</si>
  <si>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</si>
  <si>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</si>
  <si>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</si>
  <si>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</si>
  <si>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</si>
  <si>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</si>
  <si>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</si>
  <si>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</si>
  <si>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</si>
  <si>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</si>
  <si>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</si>
  <si>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</si>
  <si>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</si>
  <si>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</si>
  <si>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</si>
  <si>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</si>
  <si>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</si>
  <si>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</si>
  <si>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</si>
  <si>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</si>
  <si>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</si>
  <si>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</si>
  <si>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</si>
  <si>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</si>
  <si>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</si>
  <si>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</si>
  <si>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</si>
  <si>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</si>
  <si>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</si>
  <si>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</si>
  <si>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</si>
  <si>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</si>
  <si>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</si>
  <si>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</si>
  <si>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</si>
  <si>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</si>
  <si>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</si>
  <si>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</si>
  <si>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</si>
  <si>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</si>
  <si>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</si>
  <si>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</si>
  <si>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</si>
  <si>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</si>
  <si>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</si>
  <si>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</si>
  <si>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</si>
  <si>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</si>
  <si>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</si>
  <si>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</si>
  <si>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</si>
  <si>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</si>
  <si>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</si>
  <si>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</si>
  <si>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</si>
  <si>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</si>
  <si>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</si>
  <si>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</si>
  <si>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</si>
  <si>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</si>
  <si>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</si>
  <si>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</si>
  <si>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</si>
  <si>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</si>
  <si>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</si>
  <si>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</si>
  <si>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</si>
  <si>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</si>
  <si>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</si>
  <si>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</si>
  <si>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</si>
  <si>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</si>
  <si>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</si>
  <si>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</si>
  <si>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</si>
  <si>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</si>
  <si>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</si>
  <si>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</si>
  <si>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</si>
  <si>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</si>
  <si>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</si>
  <si>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</si>
  <si>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</si>
  <si>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</si>
  <si>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</si>
  <si>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</si>
  <si>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</si>
  <si>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</si>
  <si>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</si>
  <si>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</si>
  <si>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</si>
  <si>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</si>
  <si>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</si>
  <si>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</si>
  <si>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</si>
  <si>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</si>
  <si>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</si>
  <si>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</si>
  <si>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</si>
  <si>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</si>
  <si>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</si>
  <si>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</si>
  <si>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</si>
  <si>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</si>
  <si>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</si>
  <si>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</si>
  <si>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</si>
  <si>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</si>
  <si>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</si>
  <si>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</si>
  <si>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</si>
  <si>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</si>
  <si>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</si>
  <si>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</si>
  <si>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</si>
  <si>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</si>
  <si>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</si>
  <si>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</si>
  <si>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</si>
  <si>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</si>
  <si>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</si>
  <si>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</si>
  <si>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</si>
  <si>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</si>
  <si>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</si>
  <si>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</si>
  <si>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</si>
  <si>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</si>
  <si>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</si>
  <si>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</si>
  <si>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</si>
  <si>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</si>
  <si>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</si>
  <si>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</si>
  <si>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</si>
  <si>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</si>
  <si>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</si>
  <si>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</si>
  <si>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</si>
  <si>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</si>
  <si>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</si>
  <si>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</si>
  <si>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</si>
  <si>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</si>
  <si>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</si>
  <si>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</si>
  <si>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</si>
  <si>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</si>
  <si>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</si>
  <si>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</si>
  <si>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</si>
  <si>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</si>
  <si>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</si>
  <si>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</si>
  <si>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</si>
  <si>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</si>
  <si>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</si>
  <si>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</si>
  <si>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</si>
  <si>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</si>
  <si>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</si>
  <si>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</si>
  <si>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</si>
  <si>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</si>
  <si>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</si>
  <si>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</si>
  <si>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</si>
  <si>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</si>
  <si>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</si>
  <si>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</si>
  <si>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</si>
  <si>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</si>
  <si>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</si>
  <si>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</si>
  <si>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</si>
  <si>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</si>
  <si>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</si>
  <si>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</si>
  <si>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</si>
  <si>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</si>
  <si>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</si>
  <si>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</si>
  <si>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</si>
  <si>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</si>
  <si>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</si>
  <si>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</si>
  <si>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</si>
  <si>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</si>
  <si>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</si>
  <si>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</si>
  <si>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</si>
  <si>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</si>
  <si>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</si>
  <si>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</si>
  <si>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</si>
  <si>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</si>
  <si>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</si>
  <si>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</si>
  <si>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</si>
  <si>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</si>
  <si>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</si>
  <si>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</si>
  <si>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</si>
  <si>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</si>
  <si>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</si>
  <si>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</si>
  <si>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</si>
  <si>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</si>
  <si>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</si>
  <si>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</si>
  <si>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</si>
  <si>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</si>
  <si>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</si>
  <si>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</si>
  <si>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</si>
  <si>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</si>
  <si>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</si>
  <si>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</si>
  <si>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</si>
  <si>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</si>
  <si>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</si>
  <si>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</si>
  <si>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</si>
  <si>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</si>
  <si>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</si>
  <si>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</si>
  <si>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</si>
  <si>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</si>
  <si>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</si>
  <si>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</si>
  <si>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</si>
  <si>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</si>
  <si>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</si>
  <si>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</si>
  <si>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</si>
  <si>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</si>
  <si>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</si>
  <si>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</si>
  <si>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</si>
  <si>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</si>
  <si>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</si>
  <si>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</si>
  <si>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</si>
  <si>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</si>
  <si>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</si>
  <si>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</si>
  <si>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</si>
  <si>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</si>
  <si>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</si>
  <si>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</si>
  <si>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</si>
  <si>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</si>
  <si>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</si>
  <si>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</si>
  <si>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</si>
  <si>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</si>
  <si>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</si>
  <si>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</si>
  <si>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</si>
  <si>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</si>
  <si>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</si>
  <si>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</si>
  <si>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</si>
  <si>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</si>
  <si>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</si>
  <si>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</si>
  <si>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</si>
  <si>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</si>
  <si>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</si>
  <si>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</si>
  <si>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</si>
  <si>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</si>
  <si>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</si>
  <si>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</si>
  <si>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</si>
  <si>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</si>
  <si>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</si>
  <si>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</si>
  <si>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</si>
  <si>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</si>
  <si>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</si>
  <si>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</si>
  <si>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</si>
  <si>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</si>
  <si>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</si>
  <si>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</si>
  <si>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</si>
  <si>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</si>
  <si>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</si>
  <si>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</si>
  <si>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</si>
  <si>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</si>
  <si>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</si>
  <si>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</si>
  <si>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</si>
  <si>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</si>
  <si>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</si>
  <si>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</si>
  <si>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</si>
  <si>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</si>
  <si>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</si>
  <si>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</si>
  <si>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</si>
  <si>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</si>
  <si>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</si>
  <si>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</si>
  <si>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</si>
  <si>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</si>
  <si>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</si>
  <si>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</si>
  <si>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</si>
  <si>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</si>
  <si>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</si>
  <si>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</si>
  <si>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</si>
  <si>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</si>
  <si>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</si>
  <si>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</si>
  <si>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</si>
  <si>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</si>
  <si>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</si>
  <si>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</si>
  <si>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</si>
  <si>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</si>
  <si>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</si>
  <si>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</si>
  <si>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</si>
  <si>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</si>
  <si>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</si>
  <si>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</si>
  <si>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</si>
  <si>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</si>
  <si>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</si>
  <si>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</si>
  <si>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</si>
  <si>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</si>
  <si>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</si>
  <si>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</si>
  <si>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</si>
  <si>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</si>
  <si>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</si>
  <si>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</si>
  <si>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</si>
  <si>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</si>
  <si>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</si>
  <si>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</si>
  <si>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</si>
  <si>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</si>
  <si>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</si>
  <si>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</si>
  <si>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</si>
  <si>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</si>
  <si>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</si>
  <si>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</si>
  <si>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</si>
  <si>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</si>
  <si>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</si>
  <si>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</si>
  <si>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</si>
  <si>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</si>
  <si>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</si>
  <si>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</si>
  <si>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</si>
  <si>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</si>
  <si>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</si>
  <si>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</si>
  <si>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</si>
  <si>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</si>
  <si>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</si>
  <si>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</si>
  <si>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</si>
  <si>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</si>
  <si>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</si>
  <si>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</si>
  <si>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</si>
  <si>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</si>
  <si>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</si>
  <si>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</si>
  <si>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</si>
  <si>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</si>
  <si>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</si>
  <si>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</si>
  <si>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232</t>
    <phoneticPr fontId="2"/>
  </si>
  <si>
    <t>0075</t>
    <phoneticPr fontId="2"/>
  </si>
  <si>
    <t>横浜市南区永田みなみ台7-1</t>
    <rPh sb="0" eb="3">
      <t>ヨコハマシ</t>
    </rPh>
    <rPh sb="3" eb="5">
      <t>ミナミク</t>
    </rPh>
    <rPh sb="5" eb="7">
      <t>ナガタ</t>
    </rPh>
    <rPh sb="10" eb="11">
      <t>ダイ</t>
    </rPh>
    <phoneticPr fontId="2"/>
  </si>
  <si>
    <t>045</t>
    <phoneticPr fontId="2"/>
  </si>
  <si>
    <t>715</t>
    <phoneticPr fontId="2"/>
  </si>
  <si>
    <t>5511</t>
    <phoneticPr fontId="2"/>
  </si>
  <si>
    <t>713</t>
    <phoneticPr fontId="2"/>
  </si>
  <si>
    <t>8492</t>
    <phoneticPr fontId="2"/>
  </si>
  <si>
    <t>東</t>
    <rPh sb="0" eb="1">
      <t>ヒガシ</t>
    </rPh>
    <phoneticPr fontId="2"/>
  </si>
  <si>
    <t>克也</t>
    <rPh sb="0" eb="2">
      <t>カツヤ</t>
    </rPh>
    <phoneticPr fontId="2"/>
  </si>
  <si>
    <t>ひがし</t>
    <phoneticPr fontId="2"/>
  </si>
  <si>
    <t>かつや</t>
    <phoneticPr fontId="2"/>
  </si>
  <si>
    <t>勝倉</t>
    <rPh sb="0" eb="2">
      <t>カツクラ</t>
    </rPh>
    <phoneticPr fontId="2"/>
  </si>
  <si>
    <t>峻</t>
    <rPh sb="0" eb="1">
      <t>シュン</t>
    </rPh>
    <phoneticPr fontId="2"/>
  </si>
  <si>
    <t>かつくら</t>
    <phoneticPr fontId="2"/>
  </si>
  <si>
    <t>たかし</t>
    <phoneticPr fontId="2"/>
  </si>
  <si>
    <t>力武</t>
    <rPh sb="0" eb="1">
      <t>チカラ</t>
    </rPh>
    <rPh sb="1" eb="2">
      <t>タケ</t>
    </rPh>
    <phoneticPr fontId="2"/>
  </si>
  <si>
    <t>楽々</t>
    <rPh sb="0" eb="1">
      <t>ラク</t>
    </rPh>
    <phoneticPr fontId="2"/>
  </si>
  <si>
    <t>りきたけ</t>
    <phoneticPr fontId="2"/>
  </si>
  <si>
    <t>らら</t>
    <phoneticPr fontId="2"/>
  </si>
  <si>
    <t>中井</t>
    <rPh sb="0" eb="2">
      <t>ナカイ</t>
    </rPh>
    <phoneticPr fontId="2"/>
  </si>
  <si>
    <t>真季</t>
    <rPh sb="0" eb="2">
      <t>マキ</t>
    </rPh>
    <phoneticPr fontId="2"/>
  </si>
  <si>
    <t>なかい</t>
    <phoneticPr fontId="2"/>
  </si>
  <si>
    <t>まき</t>
    <phoneticPr fontId="2"/>
  </si>
  <si>
    <t>真季</t>
    <rPh sb="0" eb="1">
      <t>マ</t>
    </rPh>
    <rPh sb="1" eb="2">
      <t>キ</t>
    </rPh>
    <phoneticPr fontId="2"/>
  </si>
  <si>
    <t>神谷</t>
    <rPh sb="0" eb="2">
      <t>カミヤ</t>
    </rPh>
    <phoneticPr fontId="2"/>
  </si>
  <si>
    <t>優衣</t>
    <rPh sb="0" eb="2">
      <t>ユイ</t>
    </rPh>
    <phoneticPr fontId="2"/>
  </si>
  <si>
    <t>かみや</t>
    <phoneticPr fontId="2"/>
  </si>
  <si>
    <t>ゆい</t>
    <phoneticPr fontId="2"/>
  </si>
  <si>
    <t>稲冨</t>
    <rPh sb="0" eb="2">
      <t>イナトミ</t>
    </rPh>
    <phoneticPr fontId="2"/>
  </si>
  <si>
    <t>流歌</t>
    <rPh sb="0" eb="1">
      <t>ナガ</t>
    </rPh>
    <rPh sb="1" eb="2">
      <t>ウタ</t>
    </rPh>
    <phoneticPr fontId="2"/>
  </si>
  <si>
    <t>いなとみ</t>
    <phoneticPr fontId="2"/>
  </si>
  <si>
    <t>るか</t>
    <phoneticPr fontId="2"/>
  </si>
  <si>
    <t>山口</t>
    <rPh sb="0" eb="2">
      <t>ヤマグチ</t>
    </rPh>
    <phoneticPr fontId="2"/>
  </si>
  <si>
    <t>知華</t>
    <rPh sb="0" eb="2">
      <t>トモカ</t>
    </rPh>
    <phoneticPr fontId="2"/>
  </si>
  <si>
    <t>やまぐち</t>
    <phoneticPr fontId="2"/>
  </si>
  <si>
    <t>ともか</t>
    <phoneticPr fontId="2"/>
  </si>
  <si>
    <t>古川</t>
    <rPh sb="0" eb="2">
      <t>コガワ</t>
    </rPh>
    <phoneticPr fontId="2"/>
  </si>
  <si>
    <t>柚菜</t>
    <rPh sb="0" eb="1">
      <t>ユズ</t>
    </rPh>
    <rPh sb="1" eb="2">
      <t>ナ</t>
    </rPh>
    <phoneticPr fontId="2"/>
  </si>
  <si>
    <t>こがわ</t>
    <phoneticPr fontId="2"/>
  </si>
  <si>
    <t>ゆうな</t>
    <phoneticPr fontId="2"/>
  </si>
  <si>
    <t>村山</t>
    <rPh sb="0" eb="2">
      <t>ムラヤマ</t>
    </rPh>
    <phoneticPr fontId="2"/>
  </si>
  <si>
    <t>桜日</t>
    <rPh sb="0" eb="1">
      <t>サクラ</t>
    </rPh>
    <rPh sb="1" eb="2">
      <t>ヒ</t>
    </rPh>
    <phoneticPr fontId="2"/>
  </si>
  <si>
    <t>むらやま</t>
    <phoneticPr fontId="2"/>
  </si>
  <si>
    <t>おうか</t>
    <phoneticPr fontId="2"/>
  </si>
  <si>
    <t>岩崎</t>
    <rPh sb="0" eb="2">
      <t>イワサキ</t>
    </rPh>
    <phoneticPr fontId="2"/>
  </si>
  <si>
    <t>彩乃</t>
    <rPh sb="0" eb="1">
      <t>アヤ</t>
    </rPh>
    <rPh sb="1" eb="2">
      <t>ノ</t>
    </rPh>
    <phoneticPr fontId="2"/>
  </si>
  <si>
    <t>いわさき</t>
    <phoneticPr fontId="2"/>
  </si>
  <si>
    <t>あやの</t>
    <phoneticPr fontId="2"/>
  </si>
  <si>
    <t>近藤</t>
    <rPh sb="0" eb="2">
      <t>コンドウ</t>
    </rPh>
    <phoneticPr fontId="2"/>
  </si>
  <si>
    <t>帆乃佳</t>
    <rPh sb="0" eb="1">
      <t>ホ</t>
    </rPh>
    <rPh sb="1" eb="2">
      <t>ノ</t>
    </rPh>
    <rPh sb="2" eb="3">
      <t>カ</t>
    </rPh>
    <phoneticPr fontId="2"/>
  </si>
  <si>
    <t>こんどう</t>
    <phoneticPr fontId="2"/>
  </si>
  <si>
    <t>ほのか</t>
    <phoneticPr fontId="2"/>
  </si>
  <si>
    <t>菊嶋</t>
    <rPh sb="0" eb="2">
      <t>キクシマ</t>
    </rPh>
    <phoneticPr fontId="2"/>
  </si>
  <si>
    <t>理香</t>
    <rPh sb="0" eb="1">
      <t>リ</t>
    </rPh>
    <rPh sb="1" eb="2">
      <t>カオル</t>
    </rPh>
    <phoneticPr fontId="2"/>
  </si>
  <si>
    <t>きくしま</t>
    <phoneticPr fontId="2"/>
  </si>
  <si>
    <t>りか</t>
    <phoneticPr fontId="2"/>
  </si>
  <si>
    <t>永山　泰士</t>
    <rPh sb="0" eb="2">
      <t>ナガヤマ</t>
    </rPh>
    <rPh sb="3" eb="4">
      <t>ヤスシ</t>
    </rPh>
    <rPh sb="4" eb="5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</si>
</sst>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0" zoomScale="70" zoomScaleNormal="100" zoomScaleSheetLayoutView="70" workbookViewId="0">
      <selection activeCell="E501" sqref="E50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X43" sqref="X4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1228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横浜市立永田中学校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712</v>
      </c>
      <c r="G15" s="206"/>
      <c r="H15" s="206"/>
      <c r="I15" s="206"/>
      <c r="J15" s="206"/>
      <c r="K15" s="206" t="s">
        <v>713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716</v>
      </c>
      <c r="AA15" s="206"/>
      <c r="AB15" s="206"/>
      <c r="AC15" s="206"/>
      <c r="AD15" s="206"/>
      <c r="AE15" s="206" t="s">
        <v>717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714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>
        <v>10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716</v>
      </c>
      <c r="G22" s="121"/>
      <c r="H22" s="121"/>
      <c r="I22" s="121"/>
      <c r="J22" s="121"/>
      <c r="K22" s="121" t="s">
        <v>717</v>
      </c>
      <c r="L22" s="121"/>
      <c r="M22" s="121"/>
      <c r="N22" s="121"/>
      <c r="O22" s="122"/>
      <c r="P22" s="118">
        <v>3</v>
      </c>
      <c r="Q22" s="118"/>
      <c r="R22" s="109">
        <v>158</v>
      </c>
      <c r="S22" s="110"/>
      <c r="T22" s="109" t="s">
        <v>544</v>
      </c>
      <c r="U22" s="110"/>
      <c r="V22" s="116">
        <v>7</v>
      </c>
      <c r="W22" s="117"/>
      <c r="X22" s="118">
        <v>9</v>
      </c>
      <c r="Y22" s="118"/>
      <c r="Z22" s="120" t="s">
        <v>741</v>
      </c>
      <c r="AA22" s="121"/>
      <c r="AB22" s="121"/>
      <c r="AC22" s="121"/>
      <c r="AD22" s="121"/>
      <c r="AE22" s="121" t="s">
        <v>742</v>
      </c>
      <c r="AF22" s="121"/>
      <c r="AG22" s="121"/>
      <c r="AH22" s="121"/>
      <c r="AI22" s="122"/>
      <c r="AJ22" s="118">
        <v>3</v>
      </c>
      <c r="AK22" s="118"/>
      <c r="AL22" s="109">
        <v>151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714</v>
      </c>
      <c r="G23" s="114"/>
      <c r="H23" s="114"/>
      <c r="I23" s="114"/>
      <c r="J23" s="114"/>
      <c r="K23" s="114" t="s">
        <v>718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739</v>
      </c>
      <c r="AA23" s="114"/>
      <c r="AB23" s="114"/>
      <c r="AC23" s="114"/>
      <c r="AD23" s="114"/>
      <c r="AE23" s="114" t="s">
        <v>740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721</v>
      </c>
      <c r="G24" s="87"/>
      <c r="H24" s="87"/>
      <c r="I24" s="87"/>
      <c r="J24" s="87"/>
      <c r="K24" s="87" t="s">
        <v>722</v>
      </c>
      <c r="L24" s="87"/>
      <c r="M24" s="87"/>
      <c r="N24" s="87"/>
      <c r="O24" s="88"/>
      <c r="P24" s="77">
        <v>3</v>
      </c>
      <c r="Q24" s="77"/>
      <c r="R24" s="93">
        <v>154</v>
      </c>
      <c r="S24" s="94"/>
      <c r="T24" s="73" t="s">
        <v>544</v>
      </c>
      <c r="U24" s="74"/>
      <c r="V24" s="89">
        <v>8</v>
      </c>
      <c r="W24" s="90"/>
      <c r="X24" s="77">
        <v>10</v>
      </c>
      <c r="Y24" s="77"/>
      <c r="Z24" s="86" t="s">
        <v>745</v>
      </c>
      <c r="AA24" s="87"/>
      <c r="AB24" s="87"/>
      <c r="AC24" s="87"/>
      <c r="AD24" s="87"/>
      <c r="AE24" s="87" t="s">
        <v>746</v>
      </c>
      <c r="AF24" s="87"/>
      <c r="AG24" s="87"/>
      <c r="AH24" s="87"/>
      <c r="AI24" s="88"/>
      <c r="AJ24" s="77">
        <v>2</v>
      </c>
      <c r="AK24" s="77"/>
      <c r="AL24" s="93">
        <v>162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719</v>
      </c>
      <c r="G25" s="105"/>
      <c r="H25" s="105"/>
      <c r="I25" s="105"/>
      <c r="J25" s="105"/>
      <c r="K25" s="105" t="s">
        <v>720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743</v>
      </c>
      <c r="AA25" s="105"/>
      <c r="AB25" s="105"/>
      <c r="AC25" s="105"/>
      <c r="AD25" s="105"/>
      <c r="AE25" s="105" t="s">
        <v>744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725</v>
      </c>
      <c r="G26" s="87"/>
      <c r="H26" s="87"/>
      <c r="I26" s="87"/>
      <c r="J26" s="87"/>
      <c r="K26" s="87" t="s">
        <v>726</v>
      </c>
      <c r="L26" s="87"/>
      <c r="M26" s="87"/>
      <c r="N26" s="87"/>
      <c r="O26" s="88"/>
      <c r="P26" s="77">
        <v>3</v>
      </c>
      <c r="Q26" s="77"/>
      <c r="R26" s="93">
        <v>155</v>
      </c>
      <c r="S26" s="94"/>
      <c r="T26" s="265" t="s">
        <v>544</v>
      </c>
      <c r="U26" s="266"/>
      <c r="V26" s="99">
        <v>9</v>
      </c>
      <c r="W26" s="100"/>
      <c r="X26" s="77">
        <v>11</v>
      </c>
      <c r="Y26" s="77"/>
      <c r="Z26" s="86" t="s">
        <v>749</v>
      </c>
      <c r="AA26" s="87"/>
      <c r="AB26" s="87"/>
      <c r="AC26" s="87"/>
      <c r="AD26" s="87"/>
      <c r="AE26" s="87" t="s">
        <v>750</v>
      </c>
      <c r="AF26" s="87"/>
      <c r="AG26" s="87"/>
      <c r="AH26" s="87"/>
      <c r="AI26" s="88"/>
      <c r="AJ26" s="77">
        <v>2</v>
      </c>
      <c r="AK26" s="77"/>
      <c r="AL26" s="93">
        <v>162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723</v>
      </c>
      <c r="G27" s="105"/>
      <c r="H27" s="105"/>
      <c r="I27" s="105"/>
      <c r="J27" s="105"/>
      <c r="K27" s="105" t="s">
        <v>724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747</v>
      </c>
      <c r="AA27" s="105"/>
      <c r="AB27" s="105"/>
      <c r="AC27" s="105"/>
      <c r="AD27" s="105"/>
      <c r="AE27" s="105" t="s">
        <v>748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5</v>
      </c>
      <c r="E28" s="77"/>
      <c r="F28" s="86" t="s">
        <v>729</v>
      </c>
      <c r="G28" s="87"/>
      <c r="H28" s="87"/>
      <c r="I28" s="87"/>
      <c r="J28" s="87"/>
      <c r="K28" s="87" t="s">
        <v>730</v>
      </c>
      <c r="L28" s="87"/>
      <c r="M28" s="87"/>
      <c r="N28" s="87"/>
      <c r="O28" s="88"/>
      <c r="P28" s="77">
        <v>3</v>
      </c>
      <c r="Q28" s="77"/>
      <c r="R28" s="93">
        <v>163</v>
      </c>
      <c r="S28" s="94"/>
      <c r="T28" s="259" t="s">
        <v>544</v>
      </c>
      <c r="U28" s="260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727</v>
      </c>
      <c r="G29" s="105"/>
      <c r="H29" s="105"/>
      <c r="I29" s="105"/>
      <c r="J29" s="105"/>
      <c r="K29" s="105" t="s">
        <v>728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6</v>
      </c>
      <c r="E30" s="77"/>
      <c r="F30" s="86" t="s">
        <v>733</v>
      </c>
      <c r="G30" s="87"/>
      <c r="H30" s="87"/>
      <c r="I30" s="87"/>
      <c r="J30" s="87"/>
      <c r="K30" s="87" t="s">
        <v>734</v>
      </c>
      <c r="L30" s="87"/>
      <c r="M30" s="87"/>
      <c r="N30" s="87"/>
      <c r="O30" s="88"/>
      <c r="P30" s="77">
        <v>3</v>
      </c>
      <c r="Q30" s="77"/>
      <c r="R30" s="93">
        <v>163</v>
      </c>
      <c r="S30" s="94"/>
      <c r="T30" s="259" t="s">
        <v>544</v>
      </c>
      <c r="U30" s="260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731</v>
      </c>
      <c r="G31" s="105"/>
      <c r="H31" s="105"/>
      <c r="I31" s="105"/>
      <c r="J31" s="105"/>
      <c r="K31" s="105" t="s">
        <v>732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7</v>
      </c>
      <c r="E32" s="77"/>
      <c r="F32" s="86" t="s">
        <v>737</v>
      </c>
      <c r="G32" s="87"/>
      <c r="H32" s="87"/>
      <c r="I32" s="87"/>
      <c r="J32" s="87"/>
      <c r="K32" s="87" t="s">
        <v>738</v>
      </c>
      <c r="L32" s="87"/>
      <c r="M32" s="87"/>
      <c r="N32" s="87"/>
      <c r="O32" s="88"/>
      <c r="P32" s="77">
        <v>3</v>
      </c>
      <c r="Q32" s="77"/>
      <c r="R32" s="93">
        <v>159</v>
      </c>
      <c r="S32" s="94"/>
      <c r="T32" s="259" t="s">
        <v>544</v>
      </c>
      <c r="U32" s="260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735</v>
      </c>
      <c r="G33" s="80"/>
      <c r="H33" s="80"/>
      <c r="I33" s="80"/>
      <c r="J33" s="80"/>
      <c r="K33" s="80" t="s">
        <v>736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30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横浜市立永田中学校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751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1228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横浜市立永田中学校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ひがし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東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りきたけ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力武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なかい</v>
      </c>
      <c r="F15" s="283"/>
      <c r="G15" s="283"/>
      <c r="H15" s="283"/>
      <c r="I15" s="283"/>
      <c r="J15" s="283" t="str">
        <f>IF(入力!K22="","",入力!K22)</f>
        <v>まき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158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9</v>
      </c>
      <c r="X15" s="286"/>
      <c r="Y15" s="282" t="str">
        <f>IF(入力!Z22="","",入力!Z22)</f>
        <v>いわさき</v>
      </c>
      <c r="Z15" s="283"/>
      <c r="AA15" s="283"/>
      <c r="AB15" s="283"/>
      <c r="AC15" s="283"/>
      <c r="AD15" s="283" t="str">
        <f>IF(入力!AE22="","",入力!AE22)</f>
        <v>あやの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151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中井</v>
      </c>
      <c r="F16" s="297"/>
      <c r="G16" s="297"/>
      <c r="H16" s="297"/>
      <c r="I16" s="297"/>
      <c r="J16" s="297" t="str">
        <f>IF(入力!K23="","",入力!K23)</f>
        <v>真季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岩崎</v>
      </c>
      <c r="Z16" s="297"/>
      <c r="AA16" s="297"/>
      <c r="AB16" s="297"/>
      <c r="AC16" s="297"/>
      <c r="AD16" s="297" t="str">
        <f>IF(入力!AE23="","",入力!AE23)</f>
        <v>彩乃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かみや</v>
      </c>
      <c r="F17" s="278"/>
      <c r="G17" s="278"/>
      <c r="H17" s="278"/>
      <c r="I17" s="278"/>
      <c r="J17" s="278" t="str">
        <f>IF(入力!K24="","",入力!K24)</f>
        <v>ゆい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154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10</v>
      </c>
      <c r="X17" s="280"/>
      <c r="Y17" s="285" t="str">
        <f>IF(入力!Z24="","",入力!Z24)</f>
        <v>こんどう</v>
      </c>
      <c r="Z17" s="278"/>
      <c r="AA17" s="278"/>
      <c r="AB17" s="278"/>
      <c r="AC17" s="278"/>
      <c r="AD17" s="278" t="str">
        <f>IF(入力!AE24="","",入力!AE24)</f>
        <v>ほのか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162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神谷</v>
      </c>
      <c r="F18" s="270"/>
      <c r="G18" s="270"/>
      <c r="H18" s="270"/>
      <c r="I18" s="270"/>
      <c r="J18" s="270" t="str">
        <f>IF(入力!K25="","",入力!K25)</f>
        <v>優衣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近藤</v>
      </c>
      <c r="Z18" s="270"/>
      <c r="AA18" s="270"/>
      <c r="AB18" s="270"/>
      <c r="AC18" s="270"/>
      <c r="AD18" s="270" t="str">
        <f>IF(入力!AE25="","",入力!AE25)</f>
        <v>帆乃佳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いなとみ</v>
      </c>
      <c r="F19" s="278"/>
      <c r="G19" s="278"/>
      <c r="H19" s="278"/>
      <c r="I19" s="278"/>
      <c r="J19" s="278" t="str">
        <f>IF(入力!K26="","",入力!K26)</f>
        <v>るか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155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11</v>
      </c>
      <c r="X19" s="280"/>
      <c r="Y19" s="285" t="str">
        <f>IF(入力!Z26="","",入力!Z26)</f>
        <v>きくしま</v>
      </c>
      <c r="Z19" s="278"/>
      <c r="AA19" s="278"/>
      <c r="AB19" s="278"/>
      <c r="AC19" s="278"/>
      <c r="AD19" s="278" t="str">
        <f>IF(入力!AE26="","",入力!AE26)</f>
        <v>りか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162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稲冨</v>
      </c>
      <c r="F20" s="270"/>
      <c r="G20" s="270"/>
      <c r="H20" s="270"/>
      <c r="I20" s="270"/>
      <c r="J20" s="270" t="str">
        <f>IF(入力!K27="","",入力!K27)</f>
        <v>流歌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菊嶋</v>
      </c>
      <c r="Z20" s="270"/>
      <c r="AA20" s="270"/>
      <c r="AB20" s="270"/>
      <c r="AC20" s="270"/>
      <c r="AD20" s="270" t="str">
        <f>IF(入力!AE27="","",入力!AE27)</f>
        <v>理香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5</v>
      </c>
      <c r="D21" s="280"/>
      <c r="E21" s="285" t="str">
        <f>IF(入力!F28="","",入力!F28)</f>
        <v>やまぐち</v>
      </c>
      <c r="F21" s="278"/>
      <c r="G21" s="278"/>
      <c r="H21" s="278"/>
      <c r="I21" s="278"/>
      <c r="J21" s="278" t="str">
        <f>IF(入力!K28="","",入力!K28)</f>
        <v>ともか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163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 t="str">
        <f>IF(入力!X28="","",入力!X28)</f>
        <v/>
      </c>
      <c r="X21" s="280"/>
      <c r="Y21" s="285" t="str">
        <f>IF(入力!Z28="","",入力!Z28)</f>
        <v/>
      </c>
      <c r="Z21" s="278"/>
      <c r="AA21" s="278"/>
      <c r="AB21" s="278"/>
      <c r="AC21" s="278"/>
      <c r="AD21" s="278" t="str">
        <f>IF(入力!AE28="","",入力!AE28)</f>
        <v/>
      </c>
      <c r="AE21" s="278"/>
      <c r="AF21" s="278"/>
      <c r="AG21" s="278"/>
      <c r="AH21" s="279"/>
      <c r="AI21" s="280" t="str">
        <f>IF(入力!AJ28="","",入力!AJ28)</f>
        <v/>
      </c>
      <c r="AJ21" s="280"/>
      <c r="AK21" s="271" t="str">
        <f>IF(入力!AL28="","",入力!AL28)</f>
        <v/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山口</v>
      </c>
      <c r="F22" s="270"/>
      <c r="G22" s="270"/>
      <c r="H22" s="270"/>
      <c r="I22" s="270"/>
      <c r="J22" s="270" t="str">
        <f>IF(入力!K29="","",入力!K29)</f>
        <v>知華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/>
      </c>
      <c r="Z22" s="270"/>
      <c r="AA22" s="270"/>
      <c r="AB22" s="270"/>
      <c r="AC22" s="270"/>
      <c r="AD22" s="270" t="str">
        <f>IF(入力!AE29="","",入力!AE29)</f>
        <v/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6</v>
      </c>
      <c r="D23" s="280"/>
      <c r="E23" s="285" t="str">
        <f>IF(入力!F30="","",入力!F30)</f>
        <v>こがわ</v>
      </c>
      <c r="F23" s="278"/>
      <c r="G23" s="278"/>
      <c r="H23" s="278"/>
      <c r="I23" s="278"/>
      <c r="J23" s="278" t="str">
        <f>IF(入力!K30="","",入力!K30)</f>
        <v>ゆうな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163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 t="str">
        <f>IF(入力!X30="","",入力!X30)</f>
        <v/>
      </c>
      <c r="X23" s="280"/>
      <c r="Y23" s="285" t="str">
        <f>IF(入力!Z30="","",入力!Z30)</f>
        <v/>
      </c>
      <c r="Z23" s="278"/>
      <c r="AA23" s="278"/>
      <c r="AB23" s="278"/>
      <c r="AC23" s="278"/>
      <c r="AD23" s="278" t="str">
        <f>IF(入力!AE30="","",入力!AE30)</f>
        <v/>
      </c>
      <c r="AE23" s="278"/>
      <c r="AF23" s="278"/>
      <c r="AG23" s="278"/>
      <c r="AH23" s="279"/>
      <c r="AI23" s="280" t="str">
        <f>IF(入力!AJ30="","",入力!AJ30)</f>
        <v/>
      </c>
      <c r="AJ23" s="280"/>
      <c r="AK23" s="271" t="str">
        <f>IF(入力!AL30="","",入力!AL30)</f>
        <v/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古川</v>
      </c>
      <c r="F24" s="270"/>
      <c r="G24" s="270"/>
      <c r="H24" s="270"/>
      <c r="I24" s="270"/>
      <c r="J24" s="270" t="str">
        <f>IF(入力!K31="","",入力!K31)</f>
        <v>柚菜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7</v>
      </c>
      <c r="D25" s="280"/>
      <c r="E25" s="285" t="str">
        <f>IF(入力!F32="","",入力!F32)</f>
        <v>むらやま</v>
      </c>
      <c r="F25" s="278"/>
      <c r="G25" s="278"/>
      <c r="H25" s="278"/>
      <c r="I25" s="278"/>
      <c r="J25" s="278" t="str">
        <f>IF(入力!K32="","",入力!K32)</f>
        <v>おうか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159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 t="str">
        <f>IF(入力!X32="","",入力!X32)</f>
        <v/>
      </c>
      <c r="X25" s="280"/>
      <c r="Y25" s="285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80" t="str">
        <f>IF(入力!AJ32="","",入力!AJ32)</f>
        <v/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村山</v>
      </c>
      <c r="F26" s="312"/>
      <c r="G26" s="312"/>
      <c r="H26" s="312"/>
      <c r="I26" s="312"/>
      <c r="J26" s="312" t="str">
        <f>IF(入力!K33="","",入力!K33)</f>
        <v>桜日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/>
      </c>
      <c r="Z26" s="312"/>
      <c r="AA26" s="312"/>
      <c r="AB26" s="312"/>
      <c r="AC26" s="312"/>
      <c r="AD26" s="312" t="str">
        <f>IF(入力!AE33="","",入力!AE33)</f>
        <v/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1228</v>
      </c>
      <c r="B7" s="31" t="str">
        <f t="shared" ref="B7:C7" si="0">IF($A$8="","",IF($A$9="",B8,B8&amp;"・"&amp;B9))</f>
        <v>横浜市立永田中学校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232</v>
      </c>
      <c r="G7" s="31" t="str">
        <f t="shared" si="1"/>
        <v>0075</v>
      </c>
      <c r="H7" s="31">
        <f t="shared" si="1"/>
        <v>0</v>
      </c>
      <c r="I7" s="31" t="str">
        <f t="shared" si="1"/>
        <v>横浜市南区永田みなみ台7-1</v>
      </c>
      <c r="J7" s="31">
        <f t="shared" si="1"/>
        <v>0</v>
      </c>
      <c r="K7" s="31" t="str">
        <f t="shared" si="1"/>
        <v>045</v>
      </c>
      <c r="L7" s="31" t="str">
        <f t="shared" si="1"/>
        <v>715</v>
      </c>
      <c r="M7" s="31" t="str">
        <f t="shared" si="1"/>
        <v>5511</v>
      </c>
      <c r="N7" s="31" t="str">
        <f t="shared" si="1"/>
        <v>045</v>
      </c>
      <c r="O7" s="31" t="str">
        <f t="shared" si="1"/>
        <v>713</v>
      </c>
      <c r="P7" s="31" t="str">
        <f t="shared" si="1"/>
        <v>8492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1228</v>
      </c>
      <c r="B8" s="32" t="str">
        <f>IF(入力!$F$3="","",入力!$F$3)</f>
        <v>横浜市立永田中学校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232</v>
      </c>
      <c r="G8" s="42" t="str">
        <f>IF(入力!$I$6="","",入力!$I$6)</f>
        <v>0075</v>
      </c>
      <c r="H8" s="32"/>
      <c r="I8" s="32" t="str">
        <f>IF(入力!$L$5="","",入力!$L$5)</f>
        <v>横浜市南区永田みなみ台7-1</v>
      </c>
      <c r="J8" s="32"/>
      <c r="K8" s="42" t="str">
        <f>IF(入力!$AB$4="","",入力!$AB$4)</f>
        <v>045</v>
      </c>
      <c r="L8" s="42" t="str">
        <f>IF(入力!$AG$4="","",入力!$AG$4)</f>
        <v>715</v>
      </c>
      <c r="M8" s="42" t="str">
        <f>IF(入力!$AL$4="","",入力!$AL$4)</f>
        <v>5511</v>
      </c>
      <c r="N8" s="42" t="str">
        <f>IF(入力!$AB$6="","",入力!$AB$6)</f>
        <v>045</v>
      </c>
      <c r="O8" s="42" t="str">
        <f>IF(入力!$AG$6="","",入力!$AG$6)</f>
        <v>713</v>
      </c>
      <c r="P8" s="42" t="str">
        <f>IF(入力!$AL$6="","",入力!$AL$6)</f>
        <v>8492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5511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東</v>
      </c>
      <c r="D16" s="32" t="str">
        <f>IF(入力!$K$13="","",入力!$K$13)</f>
        <v>克也</v>
      </c>
      <c r="E16" s="32" t="str">
        <f>IF(入力!$F$12="","",入力!$F$12)</f>
        <v>ひがし</v>
      </c>
      <c r="F16" s="32" t="str">
        <f>IF(入力!$K$12="","",入力!$K$12)</f>
        <v>かつや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勝倉</v>
      </c>
      <c r="D17" s="32" t="str">
        <f>IF(入力!$AE$13="","",入力!$AE$13)</f>
        <v>峻</v>
      </c>
      <c r="E17" s="32" t="str">
        <f>IF(入力!$Z$12="","",入力!$Z$12)</f>
        <v>かつくら</v>
      </c>
      <c r="F17" s="32" t="str">
        <f>IF(入力!$AE$12="","",入力!$AE$12)</f>
        <v>たかし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力武</v>
      </c>
      <c r="D20" s="32" t="str">
        <f>IF(入力!$K$16="","",入力!$K$16)</f>
        <v>楽々</v>
      </c>
      <c r="E20" s="32" t="str">
        <f>IF(入力!$F$15="","",入力!$F$15)</f>
        <v>りきたけ</v>
      </c>
      <c r="F20" s="32" t="str">
        <f>IF(入力!$K$15="","",入力!$K$15)</f>
        <v>らら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中井</v>
      </c>
      <c r="D24" s="32" t="str">
        <f>IF(入力!$AE$16="","",入力!$AE$16)</f>
        <v>真季</v>
      </c>
      <c r="E24" s="32" t="str">
        <f>IF(入力!$Z$15="","",入力!$Z$15)</f>
        <v>なかい</v>
      </c>
      <c r="F24" s="32" t="str">
        <f>IF(入力!$AE$15="","",入力!$AE$15)</f>
        <v>まき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中井</v>
      </c>
      <c r="D53" s="32" t="str">
        <f>IF(OR(L53&lt;&gt;"○",入力!K23=""),"",入力!K23)</f>
        <v>真季</v>
      </c>
      <c r="E53" s="32" t="str">
        <f>IF(OR(L53&lt;&gt;"○",入力!F22=""),"",入力!F22)</f>
        <v>なかい</v>
      </c>
      <c r="F53" s="32" t="str">
        <f>IF(OR(L53&lt;&gt;"○",入力!K22=""),"",入力!K22)</f>
        <v>まき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神谷</v>
      </c>
      <c r="D54" s="32" t="str">
        <f>IF(OR(L54&lt;&gt;"○",入力!K25=""),"",入力!K25)</f>
        <v>優衣</v>
      </c>
      <c r="E54" s="32" t="str">
        <f>IF(OR(L54&lt;&gt;"○",入力!F24=""),"",入力!F24)</f>
        <v>かみや</v>
      </c>
      <c r="F54" s="32" t="str">
        <f>IF(OR(L54&lt;&gt;"○",入力!K24=""),"",入力!K24)</f>
        <v>ゆい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稲冨</v>
      </c>
      <c r="D55" s="32" t="str">
        <f>IF(OR(L55&lt;&gt;"○",入力!K27=""),"",入力!K27)</f>
        <v>流歌</v>
      </c>
      <c r="E55" s="32" t="str">
        <f>IF(OR(L55&lt;&gt;"○",入力!F26=""),"",入力!F26)</f>
        <v>いなとみ</v>
      </c>
      <c r="F55" s="32" t="str">
        <f>IF(OR(L55&lt;&gt;"○",入力!K26=""),"",入力!K26)</f>
        <v>るか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山口</v>
      </c>
      <c r="D56" s="32" t="str">
        <f>IF(OR(L56&lt;&gt;"○",入力!K29=""),"",入力!K29)</f>
        <v>知華</v>
      </c>
      <c r="E56" s="32" t="str">
        <f>IF(OR(L56&lt;&gt;"○",入力!F28=""),"",入力!F28)</f>
        <v>やまぐち</v>
      </c>
      <c r="F56" s="32" t="str">
        <f>IF(OR(L56&lt;&gt;"○",入力!K28=""),"",入力!K28)</f>
        <v>ともか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古川</v>
      </c>
      <c r="D57" s="32" t="str">
        <f>IF(OR(L57&lt;&gt;"○",入力!K31=""),"",入力!K31)</f>
        <v>柚菜</v>
      </c>
      <c r="E57" s="32" t="str">
        <f>IF(OR(L57&lt;&gt;"○",入力!F30=""),"",入力!F30)</f>
        <v>こがわ</v>
      </c>
      <c r="F57" s="32" t="str">
        <f>IF(OR(L57&lt;&gt;"○",入力!K30=""),"",入力!K30)</f>
        <v>ゆうな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村山</v>
      </c>
      <c r="D58" s="32" t="str">
        <f>IF(OR(L58&lt;&gt;"○",入力!K33=""),"",入力!K33)</f>
        <v>桜日</v>
      </c>
      <c r="E58" s="32" t="str">
        <f>IF(OR(L58&lt;&gt;"○",入力!F32=""),"",入力!F32)</f>
        <v>むらやま</v>
      </c>
      <c r="F58" s="32" t="str">
        <f>IF(OR(L58&lt;&gt;"○",入力!K32=""),"",入力!K32)</f>
        <v>おうか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9</v>
      </c>
      <c r="C59" s="32" t="str">
        <f>IF(OR(L59&lt;&gt;"○",入力!Z23=""),"",入力!Z23)</f>
        <v>岩崎</v>
      </c>
      <c r="D59" s="32" t="str">
        <f>IF(OR(L59&lt;&gt;"○",入力!AE23=""),"",入力!AE23)</f>
        <v>彩乃</v>
      </c>
      <c r="E59" s="32" t="str">
        <f>IF(OR(L59&lt;&gt;"○",入力!Z22=""),"",入力!Z22)</f>
        <v>いわさき</v>
      </c>
      <c r="F59" s="32" t="str">
        <f>IF(OR(L59&lt;&gt;"○",入力!AE22=""),"",入力!AE22)</f>
        <v>あやの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10</v>
      </c>
      <c r="C60" s="32" t="str">
        <f>IF(OR(L60&lt;&gt;"○",入力!Z25=""),"",入力!Z25)</f>
        <v>近藤</v>
      </c>
      <c r="D60" s="32" t="str">
        <f>IF(OR(L60&lt;&gt;"○",入力!AE25=""),"",入力!AE25)</f>
        <v>帆乃佳</v>
      </c>
      <c r="E60" s="32" t="str">
        <f>IF(OR(L60&lt;&gt;"○",入力!Z24=""),"",入力!Z24)</f>
        <v>こんどう</v>
      </c>
      <c r="F60" s="32" t="str">
        <f>IF(OR(L60&lt;&gt;"○",入力!AE24=""),"",入力!AE24)</f>
        <v>ほのか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11</v>
      </c>
      <c r="C61" s="32" t="str">
        <f>IF(OR(L61&lt;&gt;"○",入力!Z27=""),"",入力!Z27)</f>
        <v>菊嶋</v>
      </c>
      <c r="D61" s="32" t="str">
        <f>IF(OR(L61&lt;&gt;"○",入力!AE27=""),"",入力!AE27)</f>
        <v>理香</v>
      </c>
      <c r="E61" s="32" t="str">
        <f>IF(OR(L61&lt;&gt;"○",入力!Z26=""),"",入力!Z26)</f>
        <v>きくしま</v>
      </c>
      <c r="F61" s="32" t="str">
        <f>IF(OR(L61&lt;&gt;"○",入力!AE26=""),"",入力!AE26)</f>
        <v>りか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2021-04-30T07:22:20Z</cp:lastPrinted>
  <dcterms:created xsi:type="dcterms:W3CDTF">2006-11-03T01:52:14Z</dcterms:created>
  <dcterms:modified xsi:type="dcterms:W3CDTF">2021-04-30T07:41:04Z</dcterms:modified>
</cp:coreProperties>
</file>