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18380\Desktop\平戸\バレー部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<sst xmlns="http://schemas.openxmlformats.org/spreadsheetml/2006/main" count="1462" uniqueCount="759">
  <si>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</si>
  <si>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</si>
  <si>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</si>
  <si>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</si>
  <si>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</si>
  <si>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</si>
  <si>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</si>
  <si>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</si>
  <si>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</si>
  <si>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</si>
  <si>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</si>
  <si>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</si>
  <si>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</si>
  <si>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</si>
  <si>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</si>
  <si>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</si>
  <si>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</si>
  <si>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</si>
  <si>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</si>
  <si>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</si>
  <si>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</si>
  <si>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</si>
  <si>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</si>
  <si>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</si>
  <si>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</si>
  <si>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</si>
  <si>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</si>
  <si>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</si>
  <si>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</si>
  <si>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</si>
  <si>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</si>
  <si>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</si>
  <si>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</si>
  <si>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</si>
  <si>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</si>
  <si>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</si>
  <si>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</si>
  <si>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</si>
  <si>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</si>
  <si>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</si>
  <si>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</si>
  <si>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</si>
  <si>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</si>
  <si>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</si>
  <si>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</si>
  <si>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</si>
  <si>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</si>
  <si>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</si>
  <si>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</si>
  <si>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</si>
  <si>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</si>
  <si>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</si>
  <si>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</si>
  <si>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</si>
  <si>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</si>
  <si>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</si>
  <si>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</si>
  <si>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</si>
  <si>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</si>
  <si>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</si>
  <si>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</si>
  <si>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</si>
  <si>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</si>
  <si>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</si>
  <si>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</si>
  <si>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</si>
  <si>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</si>
  <si>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</si>
  <si>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</si>
  <si>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</si>
  <si>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</si>
  <si>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</si>
  <si>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</si>
  <si>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</si>
  <si>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</si>
  <si>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</si>
  <si>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</si>
  <si>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</si>
  <si>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</si>
  <si>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</si>
  <si>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</si>
  <si>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</si>
  <si>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</si>
  <si>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</si>
  <si>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</si>
  <si>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</si>
  <si>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</si>
  <si>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</si>
  <si>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</si>
  <si>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</si>
  <si>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</si>
  <si>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</si>
  <si>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</si>
  <si>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</si>
  <si>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</si>
  <si>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</si>
  <si>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</si>
  <si>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</si>
  <si>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</si>
  <si>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</si>
  <si>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</si>
  <si>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</si>
  <si>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</si>
  <si>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</si>
  <si>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</si>
  <si>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</si>
  <si>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</si>
  <si>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</si>
  <si>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</si>
  <si>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</si>
  <si>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</si>
  <si>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</si>
  <si>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</si>
  <si>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</si>
  <si>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</si>
  <si>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</si>
  <si>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</si>
  <si>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</si>
  <si>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</si>
  <si>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</si>
  <si>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</si>
  <si>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</si>
  <si>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</si>
  <si>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</si>
  <si>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</si>
  <si>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</si>
  <si>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</si>
  <si>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</si>
  <si>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</si>
  <si>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</si>
  <si>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</si>
  <si>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</si>
  <si>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</si>
  <si>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</si>
  <si>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</si>
  <si>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</si>
  <si>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</si>
  <si>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</si>
  <si>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</si>
  <si>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</si>
  <si>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</si>
  <si>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</si>
  <si>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</si>
  <si>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</si>
  <si>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</si>
  <si>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</si>
  <si>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</si>
  <si>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</si>
  <si>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</si>
  <si>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</si>
  <si>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</si>
  <si>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</si>
  <si>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</si>
  <si>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</si>
  <si>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</si>
  <si>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</si>
  <si>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</si>
  <si>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</si>
  <si>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</si>
  <si>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</si>
  <si>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</si>
  <si>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</si>
  <si>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</si>
  <si>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</si>
  <si>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</si>
  <si>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</si>
  <si>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</si>
  <si>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</si>
  <si>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</si>
  <si>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</si>
  <si>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</si>
  <si>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</si>
  <si>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</si>
  <si>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</si>
  <si>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</si>
  <si>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</si>
  <si>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</si>
  <si>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</si>
  <si>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</si>
  <si>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</si>
  <si>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</si>
  <si>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</si>
  <si>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</si>
  <si>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</si>
  <si>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</si>
  <si>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</si>
  <si>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</si>
  <si>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</si>
  <si>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</si>
  <si>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</si>
  <si>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</si>
  <si>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</si>
  <si>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</si>
  <si>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</si>
  <si>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</si>
  <si>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</si>
  <si>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</si>
  <si>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</si>
  <si>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</si>
  <si>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</si>
  <si>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</si>
  <si>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</si>
  <si>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</si>
  <si>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</si>
  <si>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</si>
  <si>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</si>
  <si>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</si>
  <si>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</si>
  <si>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</si>
  <si>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</si>
  <si>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</si>
  <si>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</si>
  <si>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</si>
  <si>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</si>
  <si>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</si>
  <si>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</si>
  <si>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</si>
  <si>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</si>
  <si>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</si>
  <si>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</si>
  <si>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</si>
  <si>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</si>
  <si>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</si>
  <si>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</si>
  <si>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</si>
  <si>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</si>
  <si>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</si>
  <si>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</si>
  <si>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</si>
  <si>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</si>
  <si>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</si>
  <si>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</si>
  <si>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</si>
  <si>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</si>
  <si>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</si>
  <si>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</si>
  <si>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</si>
  <si>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</si>
  <si>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</si>
  <si>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</si>
  <si>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</si>
  <si>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</si>
  <si>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</si>
  <si>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</si>
  <si>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</si>
  <si>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</si>
  <si>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</si>
  <si>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</si>
  <si>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</si>
  <si>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</si>
  <si>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</si>
  <si>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</si>
  <si>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</si>
  <si>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</si>
  <si>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</si>
  <si>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</si>
  <si>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</si>
  <si>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</si>
  <si>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</si>
  <si>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</si>
  <si>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</si>
  <si>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</si>
  <si>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</si>
  <si>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</si>
  <si>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</si>
  <si>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</si>
  <si>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</si>
  <si>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</si>
  <si>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</si>
  <si>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</si>
  <si>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</si>
  <si>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</si>
  <si>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</si>
  <si>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</si>
  <si>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</si>
  <si>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</si>
  <si>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</si>
  <si>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</si>
  <si>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</si>
  <si>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</si>
  <si>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</si>
  <si>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</si>
  <si>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</si>
  <si>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</si>
  <si>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</si>
  <si>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</si>
  <si>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</si>
  <si>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</si>
  <si>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</si>
  <si>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</si>
  <si>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</si>
  <si>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</si>
  <si>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</si>
  <si>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</si>
  <si>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</si>
  <si>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</si>
  <si>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</si>
  <si>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</si>
  <si>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</si>
  <si>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</si>
  <si>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</si>
  <si>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</si>
  <si>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</si>
  <si>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</si>
  <si>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</si>
  <si>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</si>
  <si>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</si>
  <si>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</si>
  <si>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</si>
  <si>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</si>
  <si>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</si>
  <si>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</si>
  <si>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</si>
  <si>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</si>
  <si>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</si>
  <si>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</si>
  <si>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</si>
  <si>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</si>
  <si>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</si>
  <si>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</si>
  <si>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</si>
  <si>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</si>
  <si>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</si>
  <si>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</si>
  <si>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</si>
  <si>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</si>
  <si>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</si>
  <si>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</si>
  <si>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</si>
  <si>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</si>
  <si>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</si>
  <si>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</si>
  <si>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</si>
  <si>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</si>
  <si>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</si>
  <si>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</si>
  <si>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</si>
  <si>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</si>
  <si>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</si>
  <si>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</si>
  <si>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</si>
  <si>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</si>
  <si>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</si>
  <si>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</si>
  <si>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</si>
  <si>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</si>
  <si>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</si>
  <si>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</si>
  <si>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</si>
  <si>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</si>
  <si>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</si>
  <si>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</si>
  <si>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</si>
  <si>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</si>
  <si>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</si>
  <si>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</si>
  <si>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</si>
  <si>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</si>
  <si>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</si>
  <si>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</si>
  <si>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</si>
  <si>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</si>
  <si>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</si>
  <si>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</si>
  <si>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</si>
  <si>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</si>
  <si>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</si>
  <si>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</si>
  <si>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</si>
  <si>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</si>
  <si>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</si>
  <si>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</si>
  <si>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</si>
  <si>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</si>
  <si>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</si>
  <si>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</si>
  <si>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</si>
  <si>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</si>
  <si>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</si>
  <si>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</si>
  <si>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</si>
  <si>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</si>
  <si>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</si>
  <si>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</si>
  <si>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</si>
  <si>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</si>
  <si>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</si>
  <si>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</si>
  <si>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</si>
  <si>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</si>
  <si>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</si>
  <si>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</si>
  <si>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</si>
  <si>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</si>
  <si>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</si>
  <si>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</si>
  <si>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</si>
  <si>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</si>
  <si>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</si>
  <si>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</si>
  <si>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</si>
  <si>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</si>
  <si>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</si>
  <si>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</si>
  <si>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</si>
  <si>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</si>
  <si>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</si>
  <si>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</si>
  <si>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</si>
  <si>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</si>
  <si>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</si>
  <si>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</si>
  <si>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</si>
  <si>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</si>
  <si>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</si>
  <si>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</si>
  <si>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</si>
  <si>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</si>
  <si>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</si>
  <si>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</si>
  <si>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</si>
  <si>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</si>
  <si>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</si>
  <si>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</si>
  <si>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</si>
  <si>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</si>
  <si>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</si>
  <si>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</si>
  <si>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</si>
  <si>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</si>
  <si>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</si>
  <si>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</si>
  <si>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</si>
  <si>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</si>
  <si>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</si>
  <si>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</si>
  <si>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</si>
  <si>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</si>
  <si>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</si>
  <si>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</si>
  <si>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</si>
  <si>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</si>
  <si>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</si>
  <si>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</si>
  <si>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</si>
  <si>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</si>
  <si>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</si>
  <si>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</si>
  <si>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</si>
  <si>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</si>
  <si>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</si>
  <si>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</si>
  <si>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</si>
  <si>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</si>
  <si>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</si>
  <si>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</si>
  <si>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</si>
  <si>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</si>
  <si>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</si>
  <si>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</si>
  <si>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</si>
  <si>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</si>
  <si>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</si>
  <si>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</si>
  <si>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</si>
  <si>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</si>
  <si>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</si>
  <si>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</si>
  <si>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</si>
  <si>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</si>
  <si>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</si>
  <si>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</si>
  <si>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</si>
  <si>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</si>
  <si>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</si>
  <si>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</si>
  <si>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</si>
  <si>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</si>
  <si>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</si>
  <si>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</si>
  <si>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</si>
  <si>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</si>
  <si>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</si>
  <si>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</si>
  <si>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</si>
  <si>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</si>
  <si>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</si>
  <si>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</si>
  <si>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</si>
  <si>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</si>
  <si>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</si>
  <si>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</si>
  <si>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</si>
  <si>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</si>
  <si>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</si>
  <si>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</si>
  <si>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</si>
  <si>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</si>
  <si>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</si>
  <si>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</si>
  <si>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</si>
  <si>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</si>
  <si>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</si>
  <si>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</si>
  <si>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</si>
  <si>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</si>
  <si>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</si>
  <si>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</si>
  <si>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</si>
  <si>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</si>
  <si>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</si>
  <si>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</si>
  <si>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</si>
  <si>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</si>
  <si>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</si>
  <si>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</si>
  <si>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</si>
  <si>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</si>
  <si>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</si>
  <si>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</si>
  <si>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</si>
  <si>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</si>
  <si>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</si>
  <si>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</si>
  <si>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</si>
  <si>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</si>
  <si>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</si>
  <si>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</si>
  <si>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</si>
  <si>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</si>
  <si>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</si>
  <si>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</si>
  <si>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</si>
  <si>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</si>
  <si>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</si>
  <si>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</si>
  <si>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</si>
  <si>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</si>
  <si>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</si>
  <si>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</si>
  <si>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</si>
  <si>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</si>
  <si>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</si>
  <si>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</si>
  <si>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</si>
  <si>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</si>
  <si>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</si>
  <si>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</si>
  <si>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</si>
  <si>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</si>
  <si>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</si>
  <si>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</si>
  <si>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</si>
  <si>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</si>
  <si>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</si>
  <si>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</si>
  <si>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</si>
  <si>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</si>
  <si>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</si>
  <si>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</si>
  <si>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</si>
  <si>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</si>
  <si>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</si>
  <si>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</si>
  <si>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</si>
  <si>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</si>
  <si>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</si>
  <si>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</si>
  <si>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</si>
  <si>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</si>
  <si>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</si>
  <si>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</si>
  <si>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</si>
  <si>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</si>
  <si>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</si>
  <si>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</si>
  <si>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</si>
  <si>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</si>
  <si>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</si>
  <si>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</si>
  <si>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</si>
  <si>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</si>
  <si>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</si>
  <si>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</si>
  <si>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</si>
  <si>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</si>
  <si>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</si>
  <si>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</si>
  <si>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</si>
  <si>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</si>
  <si>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</si>
  <si>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</si>
  <si>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</si>
  <si>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</si>
  <si>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</si>
  <si>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</si>
  <si>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</si>
  <si>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</si>
  <si>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</si>
  <si>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</si>
  <si>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</si>
  <si>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</si>
  <si>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</si>
  <si>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</si>
  <si>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</si>
  <si>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</si>
  <si>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</si>
  <si>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</si>
  <si>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</si>
  <si>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</si>
  <si>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</si>
  <si>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</si>
  <si>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</si>
  <si>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</si>
  <si>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</si>
  <si>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</si>
  <si>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</si>
  <si>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</si>
  <si>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</si>
  <si>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</si>
  <si>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</si>
  <si>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</si>
  <si>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</si>
  <si>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</si>
  <si>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</si>
  <si>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</si>
  <si>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</si>
  <si>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</si>
  <si>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</si>
  <si>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</si>
  <si>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</si>
  <si>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</si>
  <si>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</si>
  <si>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</si>
  <si>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</si>
  <si>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</si>
  <si>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</si>
  <si>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</si>
  <si>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</si>
  <si>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</si>
  <si>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</si>
  <si>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</si>
  <si>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</si>
  <si>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</si>
  <si>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</si>
  <si>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</si>
  <si>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</si>
  <si>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</si>
  <si>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</si>
  <si>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</si>
  <si>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</si>
  <si>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</si>
  <si>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</si>
  <si>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</si>
  <si>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</si>
  <si>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</si>
  <si>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</si>
  <si>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</si>
  <si>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</si>
  <si>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</si>
  <si>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</si>
  <si>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</si>
  <si>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</si>
  <si>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</si>
  <si>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</si>
  <si>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</si>
  <si>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</si>
  <si>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</si>
  <si>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</si>
  <si>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</si>
  <si>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</si>
  <si>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</si>
  <si>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</si>
  <si>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</si>
  <si>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</si>
  <si>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</si>
  <si>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</si>
  <si>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</si>
  <si>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</si>
  <si>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</si>
  <si>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</si>
  <si>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</si>
  <si>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</si>
  <si>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</si>
  <si>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</si>
  <si>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</si>
  <si>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</si>
  <si>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823</t>
    <phoneticPr fontId="2"/>
  </si>
  <si>
    <t>8272</t>
    <phoneticPr fontId="2"/>
  </si>
  <si>
    <t>045</t>
    <phoneticPr fontId="2"/>
  </si>
  <si>
    <t>826</t>
    <phoneticPr fontId="2"/>
  </si>
  <si>
    <t>3991</t>
    <phoneticPr fontId="2"/>
  </si>
  <si>
    <t>244</t>
    <phoneticPr fontId="2"/>
  </si>
  <si>
    <t>0803</t>
    <phoneticPr fontId="2"/>
  </si>
  <si>
    <t>横浜市戸塚区平戸町９９３－４</t>
    <rPh sb="0" eb="3">
      <t>ヨコハマシ</t>
    </rPh>
    <rPh sb="3" eb="6">
      <t>トツカク</t>
    </rPh>
    <rPh sb="6" eb="8">
      <t>ヒラド</t>
    </rPh>
    <rPh sb="8" eb="9">
      <t>チョウ</t>
    </rPh>
    <phoneticPr fontId="2"/>
  </si>
  <si>
    <t>まつもと</t>
    <phoneticPr fontId="2"/>
  </si>
  <si>
    <t>たくや</t>
    <phoneticPr fontId="2"/>
  </si>
  <si>
    <t>松本</t>
    <rPh sb="0" eb="2">
      <t>マツモト</t>
    </rPh>
    <phoneticPr fontId="2"/>
  </si>
  <si>
    <t>拓也</t>
    <rPh sb="0" eb="2">
      <t>タクヤ</t>
    </rPh>
    <phoneticPr fontId="2"/>
  </si>
  <si>
    <t>きむら</t>
    <phoneticPr fontId="2"/>
  </si>
  <si>
    <t>ひろえ</t>
    <phoneticPr fontId="2"/>
  </si>
  <si>
    <t>木村</t>
    <rPh sb="0" eb="2">
      <t>キムラ</t>
    </rPh>
    <phoneticPr fontId="2"/>
  </si>
  <si>
    <t>宏枝</t>
    <rPh sb="0" eb="2">
      <t>ヒロエ</t>
    </rPh>
    <phoneticPr fontId="2"/>
  </si>
  <si>
    <t>あわい</t>
    <phoneticPr fontId="2"/>
  </si>
  <si>
    <t>りず</t>
    <phoneticPr fontId="2"/>
  </si>
  <si>
    <t>粟井</t>
    <rPh sb="0" eb="2">
      <t>アワイ</t>
    </rPh>
    <phoneticPr fontId="2"/>
  </si>
  <si>
    <t>莉朱</t>
    <rPh sb="0" eb="1">
      <t>リ</t>
    </rPh>
    <rPh sb="1" eb="2">
      <t>シュ</t>
    </rPh>
    <phoneticPr fontId="2"/>
  </si>
  <si>
    <t>こばやし</t>
  </si>
  <si>
    <t>こばやし</t>
    <phoneticPr fontId="2"/>
  </si>
  <si>
    <t>みおり</t>
  </si>
  <si>
    <t>みおり</t>
    <phoneticPr fontId="2"/>
  </si>
  <si>
    <t>小林</t>
    <rPh sb="0" eb="2">
      <t>コバヤシ</t>
    </rPh>
    <phoneticPr fontId="2"/>
  </si>
  <si>
    <t>未織</t>
    <rPh sb="0" eb="1">
      <t>ミ</t>
    </rPh>
    <rPh sb="1" eb="2">
      <t>オリ</t>
    </rPh>
    <phoneticPr fontId="2"/>
  </si>
  <si>
    <t>未織</t>
    <rPh sb="0" eb="1">
      <t>ミ</t>
    </rPh>
    <rPh sb="1" eb="2">
      <t>オリ</t>
    </rPh>
    <phoneticPr fontId="2"/>
  </si>
  <si>
    <t>小林</t>
    <rPh sb="0" eb="2">
      <t>コバヤシ</t>
    </rPh>
    <phoneticPr fontId="2"/>
  </si>
  <si>
    <t>にいむら</t>
  </si>
  <si>
    <t>あやの</t>
  </si>
  <si>
    <t>新村</t>
    <rPh sb="0" eb="2">
      <t>ニイムラ</t>
    </rPh>
    <phoneticPr fontId="2"/>
  </si>
  <si>
    <t>文乃</t>
    <rPh sb="0" eb="1">
      <t>アヤ</t>
    </rPh>
    <rPh sb="1" eb="2">
      <t>ノ</t>
    </rPh>
    <phoneticPr fontId="2"/>
  </si>
  <si>
    <t>みやがわ</t>
  </si>
  <si>
    <t>ななか</t>
  </si>
  <si>
    <t>宮川</t>
    <rPh sb="0" eb="2">
      <t>ミヤガワ</t>
    </rPh>
    <phoneticPr fontId="2"/>
  </si>
  <si>
    <t>なな香</t>
    <rPh sb="2" eb="3">
      <t>カオル</t>
    </rPh>
    <phoneticPr fontId="2"/>
  </si>
  <si>
    <t>たかお</t>
  </si>
  <si>
    <t>はるか</t>
  </si>
  <si>
    <t>高尾</t>
    <rPh sb="0" eb="2">
      <t>タカオ</t>
    </rPh>
    <phoneticPr fontId="2"/>
  </si>
  <si>
    <t>遥</t>
    <rPh sb="0" eb="1">
      <t>ハル</t>
    </rPh>
    <phoneticPr fontId="2"/>
  </si>
  <si>
    <t>にしでら</t>
  </si>
  <si>
    <t>かりん</t>
  </si>
  <si>
    <t>西寺</t>
    <rPh sb="0" eb="2">
      <t>ニシデラ</t>
    </rPh>
    <phoneticPr fontId="2"/>
  </si>
  <si>
    <t>花凜</t>
    <rPh sb="0" eb="2">
      <t>カリン</t>
    </rPh>
    <phoneticPr fontId="2"/>
  </si>
  <si>
    <t>ともい</t>
  </si>
  <si>
    <t>なつき</t>
  </si>
  <si>
    <t>友井</t>
    <rPh sb="0" eb="2">
      <t>トモイ</t>
    </rPh>
    <phoneticPr fontId="2"/>
  </si>
  <si>
    <t>菜月</t>
    <rPh sb="0" eb="2">
      <t>ナツキ</t>
    </rPh>
    <phoneticPr fontId="2"/>
  </si>
  <si>
    <t>きたはら</t>
  </si>
  <si>
    <t>ふうか</t>
  </si>
  <si>
    <t>北原</t>
    <rPh sb="0" eb="2">
      <t>キタハラ</t>
    </rPh>
    <phoneticPr fontId="2"/>
  </si>
  <si>
    <t>風香</t>
    <rPh sb="0" eb="2">
      <t>フウカ</t>
    </rPh>
    <phoneticPr fontId="2"/>
  </si>
  <si>
    <t>にしお</t>
  </si>
  <si>
    <t>ゆら</t>
  </si>
  <si>
    <t>西尾</t>
    <rPh sb="0" eb="2">
      <t>ニシオ</t>
    </rPh>
    <phoneticPr fontId="2"/>
  </si>
  <si>
    <t>優良</t>
    <rPh sb="0" eb="2">
      <t>ユラ</t>
    </rPh>
    <phoneticPr fontId="2"/>
  </si>
  <si>
    <t>えびさわ</t>
  </si>
  <si>
    <t>なな</t>
  </si>
  <si>
    <t>海老沢</t>
    <rPh sb="0" eb="3">
      <t>エビサワ</t>
    </rPh>
    <phoneticPr fontId="2"/>
  </si>
  <si>
    <t>菜々</t>
    <rPh sb="0" eb="2">
      <t>ナナ</t>
    </rPh>
    <phoneticPr fontId="2"/>
  </si>
  <si>
    <t>たちかわ</t>
  </si>
  <si>
    <t>ゆいな</t>
  </si>
  <si>
    <t>立川</t>
    <rPh sb="0" eb="2">
      <t>タチカワ</t>
    </rPh>
    <phoneticPr fontId="2"/>
  </si>
  <si>
    <t>結梨</t>
    <rPh sb="0" eb="1">
      <t>ケツ</t>
    </rPh>
    <rPh sb="1" eb="2">
      <t>ナシ</t>
    </rPh>
    <phoneticPr fontId="2"/>
  </si>
  <si>
    <t>まつい</t>
  </si>
  <si>
    <t>りこ</t>
  </si>
  <si>
    <t>松井</t>
    <rPh sb="0" eb="2">
      <t>マツイ</t>
    </rPh>
    <phoneticPr fontId="2"/>
  </si>
  <si>
    <t>莉子</t>
    <rPh sb="0" eb="2">
      <t>リコ</t>
    </rPh>
    <phoneticPr fontId="2"/>
  </si>
  <si>
    <t>いずは</t>
  </si>
  <si>
    <t>ちはる</t>
  </si>
  <si>
    <t>出羽</t>
    <rPh sb="0" eb="1">
      <t>デ</t>
    </rPh>
    <rPh sb="1" eb="2">
      <t>ハネ</t>
    </rPh>
    <phoneticPr fontId="2"/>
  </si>
  <si>
    <t>千陽</t>
    <rPh sb="0" eb="2">
      <t>チハル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</si>
</sst>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G19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="70" zoomScaleNormal="100" zoomScaleSheetLayoutView="70" workbookViewId="0">
      <selection activeCell="X34" sqref="X34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1240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横浜市立平戸中学校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694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692</v>
      </c>
      <c r="G6" s="196"/>
      <c r="H6" s="24" t="s">
        <v>586</v>
      </c>
      <c r="I6" s="197" t="s">
        <v>693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697</v>
      </c>
      <c r="G13" s="240"/>
      <c r="H13" s="240"/>
      <c r="I13" s="240"/>
      <c r="J13" s="249"/>
      <c r="K13" s="240" t="s">
        <v>698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 t="s">
        <v>703</v>
      </c>
      <c r="G15" s="260"/>
      <c r="H15" s="260"/>
      <c r="I15" s="260"/>
      <c r="J15" s="260"/>
      <c r="K15" s="260" t="s">
        <v>704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708</v>
      </c>
      <c r="AA15" s="260"/>
      <c r="AB15" s="260"/>
      <c r="AC15" s="260"/>
      <c r="AD15" s="260"/>
      <c r="AE15" s="260" t="s">
        <v>710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 t="s">
        <v>705</v>
      </c>
      <c r="G16" s="240"/>
      <c r="H16" s="240"/>
      <c r="I16" s="240"/>
      <c r="J16" s="249"/>
      <c r="K16" s="240" t="s">
        <v>706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711</v>
      </c>
      <c r="AA16" s="240"/>
      <c r="AB16" s="240"/>
      <c r="AC16" s="240"/>
      <c r="AD16" s="249"/>
      <c r="AE16" s="240" t="s">
        <v>712</v>
      </c>
      <c r="AF16" s="240"/>
      <c r="AG16" s="240"/>
      <c r="AH16" s="240"/>
      <c r="AI16" s="251"/>
      <c r="AJ16" s="252">
        <v>14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707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158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735</v>
      </c>
      <c r="AA22" s="116"/>
      <c r="AB22" s="116"/>
      <c r="AC22" s="116"/>
      <c r="AD22" s="116"/>
      <c r="AE22" s="116" t="s">
        <v>736</v>
      </c>
      <c r="AF22" s="116"/>
      <c r="AG22" s="116"/>
      <c r="AH22" s="116"/>
      <c r="AI22" s="117"/>
      <c r="AJ22" s="113">
        <v>2</v>
      </c>
      <c r="AK22" s="113"/>
      <c r="AL22" s="104">
        <v>157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714</v>
      </c>
      <c r="G23" s="109"/>
      <c r="H23" s="109"/>
      <c r="I23" s="109"/>
      <c r="J23" s="109"/>
      <c r="K23" s="109" t="s">
        <v>713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737</v>
      </c>
      <c r="AA23" s="109"/>
      <c r="AB23" s="109"/>
      <c r="AC23" s="109"/>
      <c r="AD23" s="109"/>
      <c r="AE23" s="109" t="s">
        <v>738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715</v>
      </c>
      <c r="G24" s="82"/>
      <c r="H24" s="82"/>
      <c r="I24" s="82"/>
      <c r="J24" s="82"/>
      <c r="K24" s="82" t="s">
        <v>716</v>
      </c>
      <c r="L24" s="82"/>
      <c r="M24" s="82"/>
      <c r="N24" s="82"/>
      <c r="O24" s="83"/>
      <c r="P24" s="72">
        <v>2</v>
      </c>
      <c r="Q24" s="72"/>
      <c r="R24" s="88">
        <v>161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739</v>
      </c>
      <c r="AA24" s="82"/>
      <c r="AB24" s="82"/>
      <c r="AC24" s="82"/>
      <c r="AD24" s="82"/>
      <c r="AE24" s="82" t="s">
        <v>740</v>
      </c>
      <c r="AF24" s="82"/>
      <c r="AG24" s="82"/>
      <c r="AH24" s="82"/>
      <c r="AI24" s="83"/>
      <c r="AJ24" s="72">
        <v>2</v>
      </c>
      <c r="AK24" s="72"/>
      <c r="AL24" s="88">
        <v>155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717</v>
      </c>
      <c r="G25" s="100"/>
      <c r="H25" s="100"/>
      <c r="I25" s="100"/>
      <c r="J25" s="100"/>
      <c r="K25" s="100" t="s">
        <v>718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741</v>
      </c>
      <c r="AA25" s="100"/>
      <c r="AB25" s="100"/>
      <c r="AC25" s="100"/>
      <c r="AD25" s="100"/>
      <c r="AE25" s="100" t="s">
        <v>742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719</v>
      </c>
      <c r="G26" s="82"/>
      <c r="H26" s="82"/>
      <c r="I26" s="82"/>
      <c r="J26" s="82"/>
      <c r="K26" s="82" t="s">
        <v>720</v>
      </c>
      <c r="L26" s="82"/>
      <c r="M26" s="82"/>
      <c r="N26" s="82"/>
      <c r="O26" s="83"/>
      <c r="P26" s="72">
        <v>2</v>
      </c>
      <c r="Q26" s="72"/>
      <c r="R26" s="88">
        <v>153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743</v>
      </c>
      <c r="AA26" s="82"/>
      <c r="AB26" s="82"/>
      <c r="AC26" s="82"/>
      <c r="AD26" s="82"/>
      <c r="AE26" s="82" t="s">
        <v>744</v>
      </c>
      <c r="AF26" s="82"/>
      <c r="AG26" s="82"/>
      <c r="AH26" s="82"/>
      <c r="AI26" s="83"/>
      <c r="AJ26" s="72">
        <v>2</v>
      </c>
      <c r="AK26" s="72"/>
      <c r="AL26" s="88">
        <v>152</v>
      </c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721</v>
      </c>
      <c r="G27" s="100"/>
      <c r="H27" s="100"/>
      <c r="I27" s="100"/>
      <c r="J27" s="100"/>
      <c r="K27" s="100" t="s">
        <v>722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745</v>
      </c>
      <c r="AA27" s="100"/>
      <c r="AB27" s="100"/>
      <c r="AC27" s="100"/>
      <c r="AD27" s="100"/>
      <c r="AE27" s="100" t="s">
        <v>746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723</v>
      </c>
      <c r="G28" s="82"/>
      <c r="H28" s="82"/>
      <c r="I28" s="82"/>
      <c r="J28" s="82"/>
      <c r="K28" s="82" t="s">
        <v>724</v>
      </c>
      <c r="L28" s="82"/>
      <c r="M28" s="82"/>
      <c r="N28" s="82"/>
      <c r="O28" s="83"/>
      <c r="P28" s="72">
        <v>2</v>
      </c>
      <c r="Q28" s="72"/>
      <c r="R28" s="88">
        <v>161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747</v>
      </c>
      <c r="AA28" s="82"/>
      <c r="AB28" s="82"/>
      <c r="AC28" s="82"/>
      <c r="AD28" s="82"/>
      <c r="AE28" s="82" t="s">
        <v>748</v>
      </c>
      <c r="AF28" s="82"/>
      <c r="AG28" s="82"/>
      <c r="AH28" s="82"/>
      <c r="AI28" s="83"/>
      <c r="AJ28" s="72">
        <v>2</v>
      </c>
      <c r="AK28" s="72"/>
      <c r="AL28" s="88">
        <v>159</v>
      </c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725</v>
      </c>
      <c r="G29" s="100"/>
      <c r="H29" s="100"/>
      <c r="I29" s="100"/>
      <c r="J29" s="100"/>
      <c r="K29" s="100" t="s">
        <v>726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749</v>
      </c>
      <c r="AA29" s="100"/>
      <c r="AB29" s="100"/>
      <c r="AC29" s="100"/>
      <c r="AD29" s="100"/>
      <c r="AE29" s="100" t="s">
        <v>750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727</v>
      </c>
      <c r="G30" s="82"/>
      <c r="H30" s="82"/>
      <c r="I30" s="82"/>
      <c r="J30" s="82"/>
      <c r="K30" s="82" t="s">
        <v>728</v>
      </c>
      <c r="L30" s="82"/>
      <c r="M30" s="82"/>
      <c r="N30" s="82"/>
      <c r="O30" s="83"/>
      <c r="P30" s="72">
        <v>2</v>
      </c>
      <c r="Q30" s="72"/>
      <c r="R30" s="88">
        <v>155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751</v>
      </c>
      <c r="AA30" s="82"/>
      <c r="AB30" s="82"/>
      <c r="AC30" s="82"/>
      <c r="AD30" s="82"/>
      <c r="AE30" s="82" t="s">
        <v>752</v>
      </c>
      <c r="AF30" s="82"/>
      <c r="AG30" s="82"/>
      <c r="AH30" s="82"/>
      <c r="AI30" s="83"/>
      <c r="AJ30" s="72">
        <v>2</v>
      </c>
      <c r="AK30" s="72"/>
      <c r="AL30" s="88">
        <v>150</v>
      </c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729</v>
      </c>
      <c r="G31" s="100"/>
      <c r="H31" s="100"/>
      <c r="I31" s="100"/>
      <c r="J31" s="100"/>
      <c r="K31" s="100" t="s">
        <v>730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753</v>
      </c>
      <c r="AA31" s="100"/>
      <c r="AB31" s="100"/>
      <c r="AC31" s="100"/>
      <c r="AD31" s="100"/>
      <c r="AE31" s="100" t="s">
        <v>754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731</v>
      </c>
      <c r="G32" s="82"/>
      <c r="H32" s="82"/>
      <c r="I32" s="82"/>
      <c r="J32" s="82"/>
      <c r="K32" s="82" t="s">
        <v>732</v>
      </c>
      <c r="L32" s="82"/>
      <c r="M32" s="82"/>
      <c r="N32" s="82"/>
      <c r="O32" s="83"/>
      <c r="P32" s="72">
        <v>2</v>
      </c>
      <c r="Q32" s="72"/>
      <c r="R32" s="88">
        <v>167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755</v>
      </c>
      <c r="AA32" s="82"/>
      <c r="AB32" s="82"/>
      <c r="AC32" s="82"/>
      <c r="AD32" s="82"/>
      <c r="AE32" s="82" t="s">
        <v>756</v>
      </c>
      <c r="AF32" s="82"/>
      <c r="AG32" s="82"/>
      <c r="AH32" s="82"/>
      <c r="AI32" s="83"/>
      <c r="AJ32" s="72">
        <v>1</v>
      </c>
      <c r="AK32" s="72"/>
      <c r="AL32" s="88">
        <v>150</v>
      </c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733</v>
      </c>
      <c r="G33" s="75"/>
      <c r="H33" s="75"/>
      <c r="I33" s="75"/>
      <c r="J33" s="75"/>
      <c r="K33" s="75" t="s">
        <v>734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757</v>
      </c>
      <c r="AA33" s="75"/>
      <c r="AB33" s="75"/>
      <c r="AC33" s="75"/>
      <c r="AD33" s="75"/>
      <c r="AE33" s="75" t="s">
        <v>758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1240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横浜市立平戸中学校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まつもと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松本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>あわい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>粟井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こばやし</v>
      </c>
      <c r="F15" s="313"/>
      <c r="G15" s="313"/>
      <c r="H15" s="313"/>
      <c r="I15" s="313"/>
      <c r="J15" s="313" t="str">
        <f>IF(入力!K22="","",入力!K22)</f>
        <v>みおり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きたはら</v>
      </c>
      <c r="Z15" s="313"/>
      <c r="AA15" s="313"/>
      <c r="AB15" s="313"/>
      <c r="AC15" s="313"/>
      <c r="AD15" s="313" t="str">
        <f>IF(入力!AE22="","",入力!AE22)</f>
        <v>ふうか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157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小林</v>
      </c>
      <c r="F16" s="327"/>
      <c r="G16" s="327"/>
      <c r="H16" s="327"/>
      <c r="I16" s="327"/>
      <c r="J16" s="327" t="str">
        <f>IF(入力!K23="","",入力!K23)</f>
        <v>未織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北原</v>
      </c>
      <c r="Z16" s="327"/>
      <c r="AA16" s="327"/>
      <c r="AB16" s="327"/>
      <c r="AC16" s="327"/>
      <c r="AD16" s="327" t="str">
        <f>IF(入力!AE23="","",入力!AE23)</f>
        <v>風香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にいむら</v>
      </c>
      <c r="F17" s="308"/>
      <c r="G17" s="308"/>
      <c r="H17" s="308"/>
      <c r="I17" s="308"/>
      <c r="J17" s="308" t="str">
        <f>IF(入力!K24="","",入力!K24)</f>
        <v>あやの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161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にしお</v>
      </c>
      <c r="Z17" s="308"/>
      <c r="AA17" s="308"/>
      <c r="AB17" s="308"/>
      <c r="AC17" s="308"/>
      <c r="AD17" s="308" t="str">
        <f>IF(入力!AE24="","",入力!AE24)</f>
        <v>ゆら</v>
      </c>
      <c r="AE17" s="308"/>
      <c r="AF17" s="308"/>
      <c r="AG17" s="308"/>
      <c r="AH17" s="309"/>
      <c r="AI17" s="310">
        <f>IF(入力!AJ24="","",入力!AJ24)</f>
        <v>2</v>
      </c>
      <c r="AJ17" s="310"/>
      <c r="AK17" s="302">
        <f>IF(入力!AL24="","",入力!AL24)</f>
        <v>155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新村</v>
      </c>
      <c r="F18" s="301"/>
      <c r="G18" s="301"/>
      <c r="H18" s="301"/>
      <c r="I18" s="301"/>
      <c r="J18" s="301" t="str">
        <f>IF(入力!K25="","",入力!K25)</f>
        <v>文乃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西尾</v>
      </c>
      <c r="Z18" s="301"/>
      <c r="AA18" s="301"/>
      <c r="AB18" s="301"/>
      <c r="AC18" s="301"/>
      <c r="AD18" s="301" t="str">
        <f>IF(入力!AE25="","",入力!AE25)</f>
        <v>優良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みやがわ</v>
      </c>
      <c r="F19" s="308"/>
      <c r="G19" s="308"/>
      <c r="H19" s="308"/>
      <c r="I19" s="308"/>
      <c r="J19" s="308" t="str">
        <f>IF(入力!K26="","",入力!K26)</f>
        <v>ななか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えびさわ</v>
      </c>
      <c r="Z19" s="308"/>
      <c r="AA19" s="308"/>
      <c r="AB19" s="308"/>
      <c r="AC19" s="308"/>
      <c r="AD19" s="308" t="str">
        <f>IF(入力!AE26="","",入力!AE26)</f>
        <v>なな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152</v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宮川</v>
      </c>
      <c r="F20" s="301"/>
      <c r="G20" s="301"/>
      <c r="H20" s="301"/>
      <c r="I20" s="301"/>
      <c r="J20" s="301" t="str">
        <f>IF(入力!K27="","",入力!K27)</f>
        <v>なな香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海老沢</v>
      </c>
      <c r="Z20" s="301"/>
      <c r="AA20" s="301"/>
      <c r="AB20" s="301"/>
      <c r="AC20" s="301"/>
      <c r="AD20" s="301" t="str">
        <f>IF(入力!AE27="","",入力!AE27)</f>
        <v>菜々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たかお</v>
      </c>
      <c r="F21" s="308"/>
      <c r="G21" s="308"/>
      <c r="H21" s="308"/>
      <c r="I21" s="308"/>
      <c r="J21" s="308" t="str">
        <f>IF(入力!K28="","",入力!K28)</f>
        <v>はるか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161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たちかわ</v>
      </c>
      <c r="Z21" s="308"/>
      <c r="AA21" s="308"/>
      <c r="AB21" s="308"/>
      <c r="AC21" s="308"/>
      <c r="AD21" s="308" t="str">
        <f>IF(入力!AE28="","",入力!AE28)</f>
        <v>ゆいな</v>
      </c>
      <c r="AE21" s="308"/>
      <c r="AF21" s="308"/>
      <c r="AG21" s="308"/>
      <c r="AH21" s="309"/>
      <c r="AI21" s="310">
        <f>IF(入力!AJ28="","",入力!AJ28)</f>
        <v>2</v>
      </c>
      <c r="AJ21" s="310"/>
      <c r="AK21" s="302">
        <f>IF(入力!AL28="","",入力!AL28)</f>
        <v>159</v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高尾</v>
      </c>
      <c r="F22" s="301"/>
      <c r="G22" s="301"/>
      <c r="H22" s="301"/>
      <c r="I22" s="301"/>
      <c r="J22" s="301" t="str">
        <f>IF(入力!K29="","",入力!K29)</f>
        <v>遥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立川</v>
      </c>
      <c r="Z22" s="301"/>
      <c r="AA22" s="301"/>
      <c r="AB22" s="301"/>
      <c r="AC22" s="301"/>
      <c r="AD22" s="301" t="str">
        <f>IF(入力!AE29="","",入力!AE29)</f>
        <v>結梨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にしでら</v>
      </c>
      <c r="F23" s="308"/>
      <c r="G23" s="308"/>
      <c r="H23" s="308"/>
      <c r="I23" s="308"/>
      <c r="J23" s="308" t="str">
        <f>IF(入力!K30="","",入力!K30)</f>
        <v>かりん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155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まつい</v>
      </c>
      <c r="Z23" s="308"/>
      <c r="AA23" s="308"/>
      <c r="AB23" s="308"/>
      <c r="AC23" s="308"/>
      <c r="AD23" s="308" t="str">
        <f>IF(入力!AE30="","",入力!AE30)</f>
        <v>りこ</v>
      </c>
      <c r="AE23" s="308"/>
      <c r="AF23" s="308"/>
      <c r="AG23" s="308"/>
      <c r="AH23" s="309"/>
      <c r="AI23" s="310">
        <f>IF(入力!AJ30="","",入力!AJ30)</f>
        <v>2</v>
      </c>
      <c r="AJ23" s="310"/>
      <c r="AK23" s="302">
        <f>IF(入力!AL30="","",入力!AL30)</f>
        <v>150</v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西寺</v>
      </c>
      <c r="F24" s="301"/>
      <c r="G24" s="301"/>
      <c r="H24" s="301"/>
      <c r="I24" s="301"/>
      <c r="J24" s="301" t="str">
        <f>IF(入力!K31="","",入力!K31)</f>
        <v>花凜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松井</v>
      </c>
      <c r="Z24" s="301"/>
      <c r="AA24" s="301"/>
      <c r="AB24" s="301"/>
      <c r="AC24" s="301"/>
      <c r="AD24" s="301" t="str">
        <f>IF(入力!AE31="","",入力!AE31)</f>
        <v>莉子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ともい</v>
      </c>
      <c r="F25" s="308"/>
      <c r="G25" s="308"/>
      <c r="H25" s="308"/>
      <c r="I25" s="308"/>
      <c r="J25" s="308" t="str">
        <f>IF(入力!K32="","",入力!K32)</f>
        <v>なつき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167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いずは</v>
      </c>
      <c r="Z25" s="308"/>
      <c r="AA25" s="308"/>
      <c r="AB25" s="308"/>
      <c r="AC25" s="308"/>
      <c r="AD25" s="308" t="str">
        <f>IF(入力!AE32="","",入力!AE32)</f>
        <v>ちはる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150</v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友井</v>
      </c>
      <c r="F26" s="340"/>
      <c r="G26" s="340"/>
      <c r="H26" s="340"/>
      <c r="I26" s="340"/>
      <c r="J26" s="340" t="str">
        <f>IF(入力!K33="","",入力!K33)</f>
        <v>菜月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出羽</v>
      </c>
      <c r="Z26" s="340"/>
      <c r="AA26" s="340"/>
      <c r="AB26" s="340"/>
      <c r="AC26" s="340"/>
      <c r="AD26" s="340" t="str">
        <f>IF(入力!AE33="","",入力!AE33)</f>
        <v>千陽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1240</v>
      </c>
      <c r="B7" s="31" t="str">
        <f t="shared" ref="B7:C7" si="0">IF($A$8="","",IF($A$9="",B8,B8&amp;"・"&amp;B9))</f>
        <v>横浜市立平戸中学校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244</v>
      </c>
      <c r="G7" s="31" t="str">
        <f t="shared" si="1"/>
        <v>0803</v>
      </c>
      <c r="H7" s="31">
        <f t="shared" si="1"/>
        <v>0</v>
      </c>
      <c r="I7" s="31" t="str">
        <f t="shared" si="1"/>
        <v>横浜市戸塚区平戸町９９３－４</v>
      </c>
      <c r="J7" s="31">
        <f t="shared" si="1"/>
        <v>0</v>
      </c>
      <c r="K7" s="31" t="str">
        <f t="shared" si="1"/>
        <v>045</v>
      </c>
      <c r="L7" s="31" t="str">
        <f t="shared" si="1"/>
        <v>823</v>
      </c>
      <c r="M7" s="31" t="str">
        <f t="shared" si="1"/>
        <v>8272</v>
      </c>
      <c r="N7" s="31" t="str">
        <f t="shared" si="1"/>
        <v>045</v>
      </c>
      <c r="O7" s="31" t="str">
        <f t="shared" si="1"/>
        <v>826</v>
      </c>
      <c r="P7" s="31" t="str">
        <f t="shared" si="1"/>
        <v>3991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1240</v>
      </c>
      <c r="B8" s="32" t="str">
        <f>IF(入力!$F$3="","",入力!$F$3)</f>
        <v>横浜市立平戸中学校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244</v>
      </c>
      <c r="G8" s="42" t="str">
        <f>IF(入力!$I$6="","",入力!$I$6)</f>
        <v>0803</v>
      </c>
      <c r="H8" s="32"/>
      <c r="I8" s="32" t="str">
        <f>IF(入力!$L$5="","",入力!$L$5)</f>
        <v>横浜市戸塚区平戸町９９３－４</v>
      </c>
      <c r="J8" s="32"/>
      <c r="K8" s="42" t="str">
        <f>IF(入力!$AB$4="","",入力!$AB$4)</f>
        <v>045</v>
      </c>
      <c r="L8" s="42" t="str">
        <f>IF(入力!$AG$4="","",入力!$AG$4)</f>
        <v>823</v>
      </c>
      <c r="M8" s="42" t="str">
        <f>IF(入力!$AL$4="","",入力!$AL$4)</f>
        <v>8272</v>
      </c>
      <c r="N8" s="42" t="str">
        <f>IF(入力!$AB$6="","",入力!$AB$6)</f>
        <v>045</v>
      </c>
      <c r="O8" s="42" t="str">
        <f>IF(入力!$AG$6="","",入力!$AG$6)</f>
        <v>826</v>
      </c>
      <c r="P8" s="42" t="str">
        <f>IF(入力!$AL$6="","",入力!$AL$6)</f>
        <v>3991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8272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松本</v>
      </c>
      <c r="D16" s="32" t="str">
        <f>IF(入力!$K$13="","",入力!$K$13)</f>
        <v>拓也</v>
      </c>
      <c r="E16" s="32" t="str">
        <f>IF(入力!$F$12="","",入力!$F$12)</f>
        <v>まつもと</v>
      </c>
      <c r="F16" s="32" t="str">
        <f>IF(入力!$K$12="","",入力!$K$12)</f>
        <v>たくや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木村</v>
      </c>
      <c r="D17" s="32" t="str">
        <f>IF(入力!$AE$13="","",入力!$AE$13)</f>
        <v>宏枝</v>
      </c>
      <c r="E17" s="32" t="str">
        <f>IF(入力!$Z$12="","",入力!$Z$12)</f>
        <v>きむら</v>
      </c>
      <c r="F17" s="32" t="str">
        <f>IF(入力!$AE$12="","",入力!$AE$12)</f>
        <v>ひろえ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粟井</v>
      </c>
      <c r="D20" s="32" t="str">
        <f>IF(入力!$K$16="","",入力!$K$16)</f>
        <v>莉朱</v>
      </c>
      <c r="E20" s="32" t="str">
        <f>IF(入力!$F$15="","",入力!$F$15)</f>
        <v>あわい</v>
      </c>
      <c r="F20" s="32" t="str">
        <f>IF(入力!$K$15="","",入力!$K$15)</f>
        <v>りず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小林</v>
      </c>
      <c r="D24" s="32" t="str">
        <f>IF(入力!$AE$16="","",入力!$AE$16)</f>
        <v>未織</v>
      </c>
      <c r="E24" s="32" t="str">
        <f>IF(入力!$Z$15="","",入力!$Z$15)</f>
        <v>こばやし</v>
      </c>
      <c r="F24" s="32" t="str">
        <f>IF(入力!$AE$15="","",入力!$AE$15)</f>
        <v>みおり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小林</v>
      </c>
      <c r="D53" s="32" t="str">
        <f>IF(OR(L53&lt;&gt;"○",入力!K23=""),"",入力!K23)</f>
        <v>未織</v>
      </c>
      <c r="E53" s="32" t="str">
        <f>IF(OR(L53&lt;&gt;"○",入力!F22=""),"",入力!F22)</f>
        <v>こばやし</v>
      </c>
      <c r="F53" s="32" t="str">
        <f>IF(OR(L53&lt;&gt;"○",入力!K22=""),"",入力!K22)</f>
        <v>みおり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新村</v>
      </c>
      <c r="D54" s="32" t="str">
        <f>IF(OR(L54&lt;&gt;"○",入力!K25=""),"",入力!K25)</f>
        <v>文乃</v>
      </c>
      <c r="E54" s="32" t="str">
        <f>IF(OR(L54&lt;&gt;"○",入力!F24=""),"",入力!F24)</f>
        <v>にいむら</v>
      </c>
      <c r="F54" s="32" t="str">
        <f>IF(OR(L54&lt;&gt;"○",入力!K24=""),"",入力!K24)</f>
        <v>あやの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161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宮川</v>
      </c>
      <c r="D55" s="32" t="str">
        <f>IF(OR(L55&lt;&gt;"○",入力!K27=""),"",入力!K27)</f>
        <v>なな香</v>
      </c>
      <c r="E55" s="32" t="str">
        <f>IF(OR(L55&lt;&gt;"○",入力!F26=""),"",入力!F26)</f>
        <v>みやがわ</v>
      </c>
      <c r="F55" s="32" t="str">
        <f>IF(OR(L55&lt;&gt;"○",入力!K26=""),"",入力!K26)</f>
        <v>ななか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高尾</v>
      </c>
      <c r="D56" s="32" t="str">
        <f>IF(OR(L56&lt;&gt;"○",入力!K29=""),"",入力!K29)</f>
        <v>遥</v>
      </c>
      <c r="E56" s="32" t="str">
        <f>IF(OR(L56&lt;&gt;"○",入力!F28=""),"",入力!F28)</f>
        <v>たかお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西寺</v>
      </c>
      <c r="D57" s="32" t="str">
        <f>IF(OR(L57&lt;&gt;"○",入力!K31=""),"",入力!K31)</f>
        <v>花凜</v>
      </c>
      <c r="E57" s="32" t="str">
        <f>IF(OR(L57&lt;&gt;"○",入力!F30=""),"",入力!F30)</f>
        <v>にしでら</v>
      </c>
      <c r="F57" s="32" t="str">
        <f>IF(OR(L57&lt;&gt;"○",入力!K30=""),"",入力!K30)</f>
        <v>かりん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友井</v>
      </c>
      <c r="D58" s="32" t="str">
        <f>IF(OR(L58&lt;&gt;"○",入力!K33=""),"",入力!K33)</f>
        <v>菜月</v>
      </c>
      <c r="E58" s="32" t="str">
        <f>IF(OR(L58&lt;&gt;"○",入力!F32=""),"",入力!F32)</f>
        <v>ともい</v>
      </c>
      <c r="F58" s="32" t="str">
        <f>IF(OR(L58&lt;&gt;"○",入力!K32=""),"",入力!K32)</f>
        <v>なつき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北原</v>
      </c>
      <c r="D59" s="32" t="str">
        <f>IF(OR(L59&lt;&gt;"○",入力!AE23=""),"",入力!AE23)</f>
        <v>風香</v>
      </c>
      <c r="E59" s="32" t="str">
        <f>IF(OR(L59&lt;&gt;"○",入力!Z22=""),"",入力!Z22)</f>
        <v>きたはら</v>
      </c>
      <c r="F59" s="32" t="str">
        <f>IF(OR(L59&lt;&gt;"○",入力!AE22=""),"",入力!AE22)</f>
        <v>ふうか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西尾</v>
      </c>
      <c r="D60" s="32" t="str">
        <f>IF(OR(L60&lt;&gt;"○",入力!AE25=""),"",入力!AE25)</f>
        <v>優良</v>
      </c>
      <c r="E60" s="32" t="str">
        <f>IF(OR(L60&lt;&gt;"○",入力!Z24=""),"",入力!Z24)</f>
        <v>にしお</v>
      </c>
      <c r="F60" s="32" t="str">
        <f>IF(OR(L60&lt;&gt;"○",入力!AE24=""),"",入力!AE24)</f>
        <v>ゆら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海老沢</v>
      </c>
      <c r="D61" s="32" t="str">
        <f>IF(OR(L61&lt;&gt;"○",入力!AE27=""),"",入力!AE27)</f>
        <v>菜々</v>
      </c>
      <c r="E61" s="32" t="str">
        <f>IF(OR(L61&lt;&gt;"○",入力!Z26=""),"",入力!Z26)</f>
        <v>えびさわ</v>
      </c>
      <c r="F61" s="32" t="str">
        <f>IF(OR(L61&lt;&gt;"○",入力!AE26=""),"",入力!AE26)</f>
        <v>なな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立川</v>
      </c>
      <c r="D62" s="32" t="str">
        <f>IF(OR(L62&lt;&gt;"○",入力!AE29=""),"",入力!AE29)</f>
        <v>結梨</v>
      </c>
      <c r="E62" s="32" t="str">
        <f>IF(OR(L62&lt;&gt;"○",入力!Z28=""),"",入力!Z28)</f>
        <v>たちかわ</v>
      </c>
      <c r="F62" s="32" t="str">
        <f>IF(OR(L62&lt;&gt;"○",入力!AE28=""),"",入力!AE28)</f>
        <v>ゆいな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松井</v>
      </c>
      <c r="D63" s="32" t="str">
        <f>IF(OR(L63&lt;&gt;"○",入力!AE31=""),"",入力!AE31)</f>
        <v>莉子</v>
      </c>
      <c r="E63" s="32" t="str">
        <f>IF(OR(L63&lt;&gt;"○",入力!Z30=""),"",入力!Z30)</f>
        <v>まつい</v>
      </c>
      <c r="F63" s="32" t="str">
        <f>IF(OR(L63&lt;&gt;"○",入力!AE30=""),"",入力!AE30)</f>
        <v>りこ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出羽</v>
      </c>
      <c r="D64" s="32" t="str">
        <f>IF(OR(L64&lt;&gt;"○",入力!AE33=""),"",入力!AE33)</f>
        <v>千陽</v>
      </c>
      <c r="E64" s="32" t="str">
        <f>IF(OR(L64&lt;&gt;"○",入力!Z32=""),"",入力!Z32)</f>
        <v>いずは</v>
      </c>
      <c r="F64" s="32" t="str">
        <f>IF(OR(L64&lt;&gt;"○",入力!AE32=""),"",入力!AE32)</f>
        <v>ちはる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 拓也</dc:creator>
  <cp:lastModifiedBy>sysmente</cp:lastModifiedBy>
  <dcterms:created xsi:type="dcterms:W3CDTF">2019-11-08T00:30:39Z</dcterms:created>
  <dcterms:modified xsi:type="dcterms:W3CDTF">2019-11-08T00:30:39Z</dcterms:modified>
</cp:coreProperties>
</file>