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15" windowWidth="1944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入力!$B$1:$AQ$34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J64" i="14"/>
  <c r="I64" i="14"/>
  <c r="F64" i="14"/>
  <c r="J63" i="14"/>
  <c r="I63" i="14"/>
  <c r="F63" i="14"/>
  <c r="J62" i="14"/>
  <c r="I62" i="14"/>
  <c r="F62" i="14"/>
  <c r="J61" i="14"/>
  <c r="I61" i="14"/>
  <c r="F61" i="14"/>
  <c r="J60" i="14"/>
  <c r="I60" i="14"/>
  <c r="F60" i="14"/>
  <c r="J59" i="14"/>
  <c r="I59" i="14"/>
  <c r="F59" i="14"/>
  <c r="J58" i="14"/>
  <c r="I58" i="14"/>
  <c r="F58" i="14"/>
  <c r="J57" i="14"/>
  <c r="I57" i="14"/>
  <c r="F57" i="14"/>
  <c r="J56" i="14"/>
  <c r="I56" i="14"/>
  <c r="F56" i="14"/>
  <c r="J55" i="14"/>
  <c r="I55" i="14"/>
  <c r="F55" i="14"/>
  <c r="J54" i="14"/>
  <c r="I54" i="14"/>
  <c r="F54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53" i="14" l="1"/>
  <c r="J53" i="14"/>
  <c r="I53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<sst xmlns="http://schemas.openxmlformats.org/spreadsheetml/2006/main" count="1442" uniqueCount="736">
  <si>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</si>
  <si>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</si>
  <si>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</si>
  <si>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</si>
  <si>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</si>
  <si>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</si>
  <si>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</si>
  <si>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</si>
  <si>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</si>
  <si>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</si>
  <si>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</si>
  <si>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</si>
  <si>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</si>
  <si>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</si>
  <si>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</si>
  <si>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</si>
  <si>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</si>
  <si>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</si>
  <si>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</si>
  <si>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</si>
  <si>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</si>
  <si>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</si>
  <si>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</si>
  <si>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</si>
  <si>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</si>
  <si>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</si>
  <si>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</si>
  <si>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</si>
  <si>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</si>
  <si>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</si>
  <si>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</si>
  <si>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</si>
  <si>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</si>
  <si>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</si>
  <si>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</si>
  <si>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</si>
  <si>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</si>
  <si>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</si>
  <si>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</si>
  <si>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</si>
  <si>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</si>
  <si>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</si>
  <si>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</si>
  <si>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</si>
  <si>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</si>
  <si>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</si>
  <si>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</si>
  <si>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</si>
  <si>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</si>
  <si>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</si>
  <si>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</si>
  <si>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</si>
  <si>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</si>
  <si>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</si>
  <si>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</si>
  <si>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</si>
  <si>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</si>
  <si>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</si>
  <si>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</si>
  <si>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</si>
  <si>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</si>
  <si>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</si>
  <si>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</si>
  <si>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</si>
  <si>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</si>
  <si>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</si>
  <si>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</si>
  <si>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</si>
  <si>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</si>
  <si>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</si>
  <si>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</si>
  <si>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</si>
  <si>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</si>
  <si>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</si>
  <si>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</si>
  <si>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</si>
  <si>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</si>
  <si>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</si>
  <si>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</si>
  <si>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</si>
  <si>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</si>
  <si>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</si>
  <si>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</si>
  <si>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</si>
  <si>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</si>
  <si>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</si>
  <si>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</si>
  <si>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</si>
  <si>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</si>
  <si>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</si>
  <si>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</si>
  <si>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</si>
  <si>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</si>
  <si>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</si>
  <si>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</si>
  <si>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</si>
  <si>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</si>
  <si>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</si>
  <si>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</si>
  <si>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</si>
  <si>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</si>
  <si>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</si>
  <si>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</si>
  <si>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</si>
  <si>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</si>
  <si>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</si>
  <si>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</si>
  <si>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</si>
  <si>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</si>
  <si>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</si>
  <si>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</si>
  <si>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</si>
  <si>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</si>
  <si>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</si>
  <si>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</si>
  <si>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</si>
  <si>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</si>
  <si>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</si>
  <si>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</si>
  <si>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</si>
  <si>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</si>
  <si>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</si>
  <si>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</si>
  <si>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</si>
  <si>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</si>
  <si>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</si>
  <si>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</si>
  <si>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</si>
  <si>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</si>
  <si>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</si>
  <si>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</si>
  <si>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</si>
  <si>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</si>
  <si>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</si>
  <si>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</si>
  <si>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</si>
  <si>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</si>
  <si>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</si>
  <si>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</si>
  <si>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</si>
  <si>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</si>
  <si>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</si>
  <si>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</si>
  <si>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</si>
  <si>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</si>
  <si>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</si>
  <si>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</si>
  <si>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</si>
  <si>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</si>
  <si>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</si>
  <si>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</si>
  <si>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</si>
  <si>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</si>
  <si>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</si>
  <si>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</si>
  <si>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</si>
  <si>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</si>
  <si>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</si>
  <si>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</si>
  <si>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</si>
  <si>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</si>
  <si>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</si>
  <si>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</si>
  <si>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</si>
  <si>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</si>
  <si>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</si>
  <si>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</si>
  <si>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</si>
  <si>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</si>
  <si>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</si>
  <si>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</si>
  <si>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</si>
  <si>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</si>
  <si>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</si>
  <si>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</si>
  <si>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</si>
  <si>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</si>
  <si>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</si>
  <si>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</si>
  <si>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</si>
  <si>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</si>
  <si>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</si>
  <si>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</si>
  <si>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</si>
  <si>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</si>
  <si>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</si>
  <si>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</si>
  <si>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</si>
  <si>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</si>
  <si>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</si>
  <si>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</si>
  <si>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</si>
  <si>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</si>
  <si>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</si>
  <si>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</si>
  <si>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</si>
  <si>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</si>
  <si>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</si>
  <si>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</si>
  <si>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</si>
  <si>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</si>
  <si>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</si>
  <si>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</si>
  <si>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</si>
  <si>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</si>
  <si>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</si>
  <si>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</si>
  <si>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</si>
  <si>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</si>
  <si>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</si>
  <si>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</si>
  <si>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</si>
  <si>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</si>
  <si>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</si>
  <si>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</si>
  <si>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</si>
  <si>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</si>
  <si>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</si>
  <si>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</si>
  <si>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</si>
  <si>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</si>
  <si>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</si>
  <si>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</si>
  <si>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</si>
  <si>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</si>
  <si>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</si>
  <si>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</si>
  <si>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</si>
  <si>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</si>
  <si>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</si>
  <si>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</si>
  <si>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</si>
  <si>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</si>
  <si>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</si>
  <si>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</si>
  <si>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</si>
  <si>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</si>
  <si>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</si>
  <si>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</si>
  <si>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</si>
  <si>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</si>
  <si>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</si>
  <si>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</si>
  <si>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</si>
  <si>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</si>
  <si>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</si>
  <si>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</si>
  <si>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</si>
  <si>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</si>
  <si>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</si>
  <si>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</si>
  <si>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</si>
  <si>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</si>
  <si>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</si>
  <si>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</si>
  <si>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</si>
  <si>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</si>
  <si>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</si>
  <si>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</si>
  <si>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</si>
  <si>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</si>
  <si>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</si>
  <si>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</si>
  <si>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</si>
  <si>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</si>
  <si>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</si>
  <si>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</si>
  <si>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</si>
  <si>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</si>
  <si>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</si>
  <si>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</si>
  <si>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</si>
  <si>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</si>
  <si>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</si>
  <si>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</si>
  <si>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</si>
  <si>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</si>
  <si>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</si>
  <si>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</si>
  <si>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</si>
  <si>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</si>
  <si>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</si>
  <si>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</si>
  <si>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</si>
  <si>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</si>
  <si>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</si>
  <si>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</si>
  <si>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</si>
  <si>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</si>
  <si>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</si>
  <si>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</si>
  <si>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</si>
  <si>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</si>
  <si>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</si>
  <si>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</si>
  <si>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</si>
  <si>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</si>
  <si>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</si>
  <si>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</si>
  <si>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</si>
  <si>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</si>
  <si>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</si>
  <si>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</si>
  <si>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</si>
  <si>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</si>
  <si>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</si>
  <si>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</si>
  <si>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</si>
  <si>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</si>
  <si>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</si>
  <si>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</si>
  <si>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</si>
  <si>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</si>
  <si>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</si>
  <si>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</si>
  <si>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</si>
  <si>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</si>
  <si>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</si>
  <si>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</si>
  <si>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</si>
  <si>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</si>
  <si>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</si>
  <si>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</si>
  <si>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</si>
  <si>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</si>
  <si>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</si>
  <si>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</si>
  <si>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</si>
  <si>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</si>
  <si>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</si>
  <si>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</si>
  <si>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</si>
  <si>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</si>
  <si>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</si>
  <si>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</si>
  <si>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</si>
  <si>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</si>
  <si>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</si>
  <si>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</si>
  <si>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</si>
  <si>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</si>
  <si>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</si>
  <si>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</si>
  <si>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</si>
  <si>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</si>
  <si>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</si>
  <si>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</si>
  <si>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</si>
  <si>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</si>
  <si>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</si>
  <si>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</si>
  <si>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</si>
  <si>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</si>
  <si>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</si>
  <si>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</si>
  <si>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</si>
  <si>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</si>
  <si>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</si>
  <si>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</si>
  <si>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</si>
  <si>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</si>
  <si>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</si>
  <si>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</si>
  <si>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</si>
  <si>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</si>
  <si>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</si>
  <si>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</si>
  <si>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</si>
  <si>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</si>
  <si>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</si>
  <si>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</si>
  <si>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</si>
  <si>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</si>
  <si>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</si>
  <si>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</si>
  <si>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</si>
  <si>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</si>
  <si>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</si>
  <si>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</si>
  <si>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</si>
  <si>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</si>
  <si>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</si>
  <si>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</si>
  <si>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</si>
  <si>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</si>
  <si>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</si>
  <si>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</si>
  <si>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</si>
  <si>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</si>
  <si>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</si>
  <si>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</si>
  <si>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</si>
  <si>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</si>
  <si>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</si>
  <si>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</si>
  <si>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</si>
  <si>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</si>
  <si>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</si>
  <si>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</si>
  <si>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</si>
  <si>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</si>
  <si>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</si>
  <si>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</si>
  <si>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</si>
  <si>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</si>
  <si>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</si>
  <si>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</si>
  <si>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</si>
  <si>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</si>
  <si>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</si>
  <si>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</si>
  <si>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</si>
  <si>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</si>
  <si>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</si>
  <si>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</si>
  <si>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</si>
  <si>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</si>
  <si>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</si>
  <si>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</si>
  <si>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</si>
  <si>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</si>
  <si>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</si>
  <si>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</si>
  <si>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</si>
  <si>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</si>
  <si>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</si>
  <si>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</si>
  <si>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</si>
  <si>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</si>
  <si>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</si>
  <si>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</si>
  <si>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</si>
  <si>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</si>
  <si>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</si>
  <si>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</si>
  <si>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</si>
  <si>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</si>
  <si>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</si>
  <si>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</si>
  <si>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</si>
  <si>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</si>
  <si>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</si>
  <si>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</si>
  <si>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</si>
  <si>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</si>
  <si>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</si>
  <si>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</si>
  <si>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</si>
  <si>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</si>
  <si>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</si>
  <si>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</si>
  <si>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</si>
  <si>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</si>
  <si>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</si>
  <si>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</si>
  <si>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</si>
  <si>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</si>
  <si>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</si>
  <si>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</si>
  <si>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</si>
  <si>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</si>
  <si>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</si>
  <si>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</si>
  <si>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</si>
  <si>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</si>
  <si>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</si>
  <si>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</si>
  <si>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</si>
  <si>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</si>
  <si>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</si>
  <si>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</si>
  <si>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</si>
  <si>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</si>
  <si>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</si>
  <si>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</si>
  <si>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</si>
  <si>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</si>
  <si>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</si>
  <si>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</si>
  <si>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</si>
  <si>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</si>
  <si>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</si>
  <si>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</si>
  <si>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</si>
  <si>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</si>
  <si>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</si>
  <si>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</si>
  <si>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</si>
  <si>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</si>
  <si>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</si>
  <si>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</si>
  <si>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</si>
  <si>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</si>
  <si>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</si>
  <si>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</si>
  <si>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</si>
  <si>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</si>
  <si>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</si>
  <si>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</si>
  <si>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</si>
  <si>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</si>
  <si>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</si>
  <si>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</si>
  <si>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</si>
  <si>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</si>
  <si>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</si>
  <si>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</si>
  <si>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</si>
  <si>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</si>
  <si>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</si>
  <si>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</si>
  <si>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</si>
  <si>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</si>
  <si>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</si>
  <si>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</si>
  <si>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</si>
  <si>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</si>
  <si>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</si>
  <si>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</si>
  <si>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</si>
  <si>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</si>
  <si>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</si>
  <si>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</si>
  <si>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</si>
  <si>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</si>
  <si>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</si>
  <si>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</si>
  <si>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</si>
  <si>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</si>
  <si>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</si>
  <si>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</si>
  <si>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</si>
  <si>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</si>
  <si>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</si>
  <si>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</si>
  <si>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</si>
  <si>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</si>
  <si>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</si>
  <si>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</si>
  <si>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</si>
  <si>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</si>
  <si>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</si>
  <si>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</si>
  <si>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</si>
  <si>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</si>
  <si>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</si>
  <si>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</si>
  <si>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</si>
  <si>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</si>
  <si>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</si>
  <si>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</si>
  <si>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</si>
  <si>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</si>
  <si>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</si>
  <si>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</si>
  <si>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</si>
  <si>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</si>
  <si>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</si>
  <si>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</si>
  <si>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</si>
  <si>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</si>
  <si>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</si>
  <si>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</si>
  <si>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</si>
  <si>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</si>
  <si>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</si>
  <si>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</si>
  <si>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</si>
  <si>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</si>
  <si>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</si>
  <si>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</si>
  <si>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</si>
  <si>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</si>
  <si>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</si>
  <si>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</si>
  <si>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</si>
  <si>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</si>
  <si>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</si>
  <si>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</si>
  <si>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</si>
  <si>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</si>
  <si>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</si>
  <si>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</si>
  <si>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</si>
  <si>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</si>
  <si>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</si>
  <si>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</si>
  <si>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</si>
  <si>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</si>
  <si>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</si>
  <si>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</si>
  <si>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</si>
  <si>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</si>
  <si>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</si>
  <si>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</si>
  <si>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</si>
  <si>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</si>
  <si>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</si>
  <si>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</si>
  <si>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</si>
  <si>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</si>
  <si>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</si>
  <si>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</si>
  <si>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</si>
  <si>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</si>
  <si>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</si>
  <si>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</si>
  <si>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</si>
  <si>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</si>
  <si>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</si>
  <si>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</si>
  <si>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</si>
  <si>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</si>
  <si>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</si>
  <si>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</si>
  <si>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</si>
  <si>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</si>
  <si>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</si>
  <si>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</si>
  <si>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</si>
  <si>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</si>
  <si>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</si>
  <si>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</si>
  <si>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</si>
  <si>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</si>
  <si>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</si>
  <si>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</si>
  <si>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</si>
  <si>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</si>
  <si>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</si>
  <si>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</si>
  <si>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</si>
  <si>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</si>
  <si>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</si>
  <si>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</si>
  <si>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</si>
  <si>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</si>
  <si>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</si>
  <si>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</si>
  <si>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</si>
  <si>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</si>
  <si>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</si>
  <si>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</si>
  <si>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</si>
  <si>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</si>
  <si>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</si>
  <si>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</si>
  <si>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</si>
  <si>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</si>
  <si>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</si>
  <si>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</si>
  <si>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</si>
  <si>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</si>
  <si>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</si>
  <si>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</si>
  <si>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</si>
  <si>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</si>
  <si>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</si>
  <si>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</si>
  <si>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</si>
  <si>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</si>
  <si>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</si>
  <si>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</si>
  <si>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</si>
  <si>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</si>
  <si>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</si>
  <si>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</si>
  <si>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</si>
  <si>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</si>
  <si>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</si>
  <si>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</si>
  <si>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</si>
  <si>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</si>
  <si>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</si>
  <si>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</si>
  <si>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</si>
  <si>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</si>
  <si>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</si>
  <si>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</si>
  <si>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</si>
  <si>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</si>
  <si>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045</t>
    <phoneticPr fontId="2"/>
  </si>
  <si>
    <t>須賀</t>
    <rPh sb="0" eb="2">
      <t>スガ</t>
    </rPh>
    <phoneticPr fontId="2"/>
  </si>
  <si>
    <t>敏春</t>
    <rPh sb="0" eb="2">
      <t>トシハル</t>
    </rPh>
    <phoneticPr fontId="2"/>
  </si>
  <si>
    <t>すが</t>
    <phoneticPr fontId="2"/>
  </si>
  <si>
    <t>としはる</t>
    <phoneticPr fontId="2"/>
  </si>
  <si>
    <t>おがわ</t>
    <phoneticPr fontId="2"/>
  </si>
  <si>
    <t>よしえ</t>
    <phoneticPr fontId="2"/>
  </si>
  <si>
    <t>小川</t>
    <rPh sb="0" eb="2">
      <t>オガワ</t>
    </rPh>
    <phoneticPr fontId="2"/>
  </si>
  <si>
    <t>佳恵</t>
    <rPh sb="0" eb="2">
      <t>ヨシエ</t>
    </rPh>
    <phoneticPr fontId="2"/>
  </si>
  <si>
    <t>871</t>
    <phoneticPr fontId="2"/>
  </si>
  <si>
    <t>7611</t>
    <phoneticPr fontId="2"/>
  </si>
  <si>
    <t>853</t>
    <phoneticPr fontId="2"/>
  </si>
  <si>
    <t>2328</t>
    <phoneticPr fontId="2"/>
  </si>
  <si>
    <t>244</t>
    <phoneticPr fontId="2"/>
  </si>
  <si>
    <t>0003</t>
    <phoneticPr fontId="2"/>
  </si>
  <si>
    <t>045</t>
    <phoneticPr fontId="2"/>
  </si>
  <si>
    <t>横浜市戸塚区戸塚町1842－１</t>
    <rPh sb="0" eb="3">
      <t>ヨコハマシ</t>
    </rPh>
    <rPh sb="3" eb="6">
      <t>トツカク</t>
    </rPh>
    <rPh sb="6" eb="9">
      <t>トツカマチ</t>
    </rPh>
    <phoneticPr fontId="2"/>
  </si>
  <si>
    <t>鈴木</t>
    <rPh sb="0" eb="2">
      <t>スズキ</t>
    </rPh>
    <phoneticPr fontId="2"/>
  </si>
  <si>
    <t>加奈</t>
    <rPh sb="0" eb="2">
      <t>カナ</t>
    </rPh>
    <phoneticPr fontId="2"/>
  </si>
  <si>
    <t>すずき</t>
    <phoneticPr fontId="2"/>
  </si>
  <si>
    <t>かな</t>
    <phoneticPr fontId="2"/>
  </si>
  <si>
    <t>吉野</t>
    <rPh sb="0" eb="2">
      <t>ヨシノ</t>
    </rPh>
    <phoneticPr fontId="2"/>
  </si>
  <si>
    <t>可蓮</t>
    <rPh sb="0" eb="1">
      <t>カ</t>
    </rPh>
    <rPh sb="1" eb="2">
      <t>ハス</t>
    </rPh>
    <phoneticPr fontId="2"/>
  </si>
  <si>
    <t>よしの</t>
    <phoneticPr fontId="2"/>
  </si>
  <si>
    <t>かれん</t>
    <phoneticPr fontId="2"/>
  </si>
  <si>
    <t>諸星</t>
    <rPh sb="0" eb="2">
      <t>モロホシ</t>
    </rPh>
    <phoneticPr fontId="2"/>
  </si>
  <si>
    <t>ひかり</t>
    <phoneticPr fontId="2"/>
  </si>
  <si>
    <t>もろほし</t>
    <phoneticPr fontId="2"/>
  </si>
  <si>
    <t>岩川</t>
    <rPh sb="0" eb="2">
      <t>イワカワ</t>
    </rPh>
    <phoneticPr fontId="2"/>
  </si>
  <si>
    <t>千夏</t>
    <rPh sb="0" eb="2">
      <t>チナツ</t>
    </rPh>
    <phoneticPr fontId="2"/>
  </si>
  <si>
    <t>いわかわ</t>
    <phoneticPr fontId="2"/>
  </si>
  <si>
    <t>ちなつ</t>
    <phoneticPr fontId="2"/>
  </si>
  <si>
    <t>岡村</t>
    <rPh sb="0" eb="2">
      <t>オカムラ</t>
    </rPh>
    <phoneticPr fontId="2"/>
  </si>
  <si>
    <t>華蓮</t>
    <rPh sb="0" eb="1">
      <t>ハナ</t>
    </rPh>
    <rPh sb="1" eb="2">
      <t>ハス</t>
    </rPh>
    <phoneticPr fontId="2"/>
  </si>
  <si>
    <t>おかむら</t>
    <phoneticPr fontId="2"/>
  </si>
  <si>
    <t>花田</t>
    <rPh sb="0" eb="2">
      <t>ハナダ</t>
    </rPh>
    <phoneticPr fontId="2"/>
  </si>
  <si>
    <t>寧音</t>
    <rPh sb="0" eb="2">
      <t>ネネ</t>
    </rPh>
    <phoneticPr fontId="2"/>
  </si>
  <si>
    <t>はなだ</t>
    <phoneticPr fontId="2"/>
  </si>
  <si>
    <t>ねね</t>
    <phoneticPr fontId="2"/>
  </si>
  <si>
    <t>ふじせ</t>
    <phoneticPr fontId="2"/>
  </si>
  <si>
    <t>みつき</t>
    <phoneticPr fontId="2"/>
  </si>
  <si>
    <t>藤瀬</t>
    <rPh sb="0" eb="2">
      <t>フジセ</t>
    </rPh>
    <phoneticPr fontId="2"/>
  </si>
  <si>
    <t>充希</t>
    <rPh sb="0" eb="2">
      <t>ミツキ</t>
    </rPh>
    <phoneticPr fontId="2"/>
  </si>
  <si>
    <t>滝澤</t>
    <rPh sb="0" eb="2">
      <t>タキザワ</t>
    </rPh>
    <phoneticPr fontId="2"/>
  </si>
  <si>
    <t>美結</t>
    <rPh sb="0" eb="1">
      <t>ウツク</t>
    </rPh>
    <rPh sb="1" eb="2">
      <t>ユ</t>
    </rPh>
    <phoneticPr fontId="2"/>
  </si>
  <si>
    <t>たきざわ</t>
    <phoneticPr fontId="2"/>
  </si>
  <si>
    <t>優</t>
    <rPh sb="0" eb="1">
      <t>ユウ</t>
    </rPh>
    <phoneticPr fontId="2"/>
  </si>
  <si>
    <t>やのはら</t>
    <phoneticPr fontId="2"/>
  </si>
  <si>
    <t>ゆう</t>
    <phoneticPr fontId="2"/>
  </si>
  <si>
    <t>柏原</t>
    <rPh sb="0" eb="2">
      <t>カシハラ</t>
    </rPh>
    <phoneticPr fontId="2"/>
  </si>
  <si>
    <t>亜希</t>
    <rPh sb="0" eb="2">
      <t>アキ</t>
    </rPh>
    <phoneticPr fontId="2"/>
  </si>
  <si>
    <t>かしはら</t>
    <phoneticPr fontId="2"/>
  </si>
  <si>
    <t>あき</t>
    <phoneticPr fontId="2"/>
  </si>
  <si>
    <t>みゆう</t>
    <phoneticPr fontId="2"/>
  </si>
  <si>
    <t>矢箟原</t>
    <rPh sb="0" eb="1">
      <t>ヤ</t>
    </rPh>
    <rPh sb="2" eb="3">
      <t>ハラ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</si>
</sst>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7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S42" sqref="S42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0" zoomScaleNormal="100" zoomScaleSheetLayoutView="100" workbookViewId="0">
      <selection activeCell="AL28" sqref="AL28:AM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1241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横浜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横浜市立南戸塚中学校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690</v>
      </c>
      <c r="AH4" s="220"/>
      <c r="AI4" s="220"/>
      <c r="AJ4" s="220"/>
      <c r="AK4" s="4" t="s">
        <v>584</v>
      </c>
      <c r="AL4" s="220" t="s">
        <v>691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697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694</v>
      </c>
      <c r="G6" s="200"/>
      <c r="H6" s="37" t="s">
        <v>586</v>
      </c>
      <c r="I6" s="201" t="s">
        <v>695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696</v>
      </c>
      <c r="AC6" s="204"/>
      <c r="AD6" s="204"/>
      <c r="AE6" s="204"/>
      <c r="AF6" s="38" t="s">
        <v>587</v>
      </c>
      <c r="AG6" s="204" t="s">
        <v>692</v>
      </c>
      <c r="AH6" s="204"/>
      <c r="AI6" s="204"/>
      <c r="AJ6" s="204"/>
      <c r="AK6" s="38" t="s">
        <v>587</v>
      </c>
      <c r="AL6" s="204" t="s">
        <v>693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686</v>
      </c>
      <c r="G12" s="181"/>
      <c r="H12" s="181"/>
      <c r="I12" s="181"/>
      <c r="J12" s="181"/>
      <c r="K12" s="181"/>
      <c r="L12" s="181" t="s">
        <v>687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684</v>
      </c>
      <c r="W12" s="185"/>
      <c r="X12" s="185"/>
      <c r="Y12" s="185"/>
      <c r="Z12" s="185"/>
      <c r="AA12" s="185"/>
      <c r="AB12" s="186" t="s">
        <v>685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688</v>
      </c>
      <c r="G13" s="167"/>
      <c r="H13" s="167"/>
      <c r="I13" s="167"/>
      <c r="J13" s="167"/>
      <c r="K13" s="167"/>
      <c r="L13" s="167" t="s">
        <v>689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682</v>
      </c>
      <c r="W13" s="173"/>
      <c r="X13" s="173"/>
      <c r="Y13" s="173"/>
      <c r="Z13" s="173"/>
      <c r="AA13" s="173"/>
      <c r="AB13" s="174" t="s">
        <v>683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700</v>
      </c>
      <c r="W14" s="86"/>
      <c r="X14" s="86"/>
      <c r="Y14" s="86"/>
      <c r="Z14" s="86"/>
      <c r="AA14" s="86"/>
      <c r="AB14" s="154" t="s">
        <v>701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698</v>
      </c>
      <c r="W15" s="79"/>
      <c r="X15" s="79"/>
      <c r="Y15" s="79"/>
      <c r="Z15" s="79"/>
      <c r="AA15" s="79"/>
      <c r="AB15" s="147" t="s">
        <v>699</v>
      </c>
      <c r="AC15" s="148"/>
      <c r="AD15" s="148"/>
      <c r="AE15" s="148"/>
      <c r="AF15" s="148"/>
      <c r="AG15" s="148"/>
      <c r="AH15" s="274">
        <v>1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700</v>
      </c>
      <c r="G20" s="120"/>
      <c r="H20" s="120"/>
      <c r="I20" s="120"/>
      <c r="J20" s="120"/>
      <c r="K20" s="120" t="s">
        <v>701</v>
      </c>
      <c r="L20" s="120"/>
      <c r="M20" s="120"/>
      <c r="N20" s="120"/>
      <c r="O20" s="121"/>
      <c r="P20" s="117">
        <v>2</v>
      </c>
      <c r="Q20" s="117"/>
      <c r="R20" s="108">
        <v>164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720</v>
      </c>
      <c r="AA20" s="120"/>
      <c r="AB20" s="120"/>
      <c r="AC20" s="120"/>
      <c r="AD20" s="120"/>
      <c r="AE20" s="120" t="s">
        <v>721</v>
      </c>
      <c r="AF20" s="120"/>
      <c r="AG20" s="120"/>
      <c r="AH20" s="120"/>
      <c r="AI20" s="121"/>
      <c r="AJ20" s="117">
        <v>1</v>
      </c>
      <c r="AK20" s="117"/>
      <c r="AL20" s="108">
        <v>152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698</v>
      </c>
      <c r="G21" s="113"/>
      <c r="H21" s="113"/>
      <c r="I21" s="113"/>
      <c r="J21" s="113"/>
      <c r="K21" s="113" t="s">
        <v>699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722</v>
      </c>
      <c r="AA21" s="113"/>
      <c r="AB21" s="113"/>
      <c r="AC21" s="113"/>
      <c r="AD21" s="113"/>
      <c r="AE21" s="113" t="s">
        <v>723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704</v>
      </c>
      <c r="G22" s="86"/>
      <c r="H22" s="86"/>
      <c r="I22" s="86"/>
      <c r="J22" s="86"/>
      <c r="K22" s="86" t="s">
        <v>705</v>
      </c>
      <c r="L22" s="86"/>
      <c r="M22" s="86"/>
      <c r="N22" s="86"/>
      <c r="O22" s="87"/>
      <c r="P22" s="76">
        <v>2</v>
      </c>
      <c r="Q22" s="76"/>
      <c r="R22" s="92">
        <v>165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370" t="s">
        <v>726</v>
      </c>
      <c r="AA22" s="155"/>
      <c r="AB22" s="155"/>
      <c r="AC22" s="155"/>
      <c r="AD22" s="371"/>
      <c r="AE22" s="154" t="s">
        <v>734</v>
      </c>
      <c r="AF22" s="155"/>
      <c r="AG22" s="155"/>
      <c r="AH22" s="155"/>
      <c r="AI22" s="369"/>
      <c r="AJ22" s="92">
        <v>1</v>
      </c>
      <c r="AK22" s="93"/>
      <c r="AL22" s="92">
        <v>168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702</v>
      </c>
      <c r="G23" s="104"/>
      <c r="H23" s="104"/>
      <c r="I23" s="104"/>
      <c r="J23" s="104"/>
      <c r="K23" s="104" t="s">
        <v>703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375" t="s">
        <v>724</v>
      </c>
      <c r="AA23" s="373"/>
      <c r="AB23" s="373"/>
      <c r="AC23" s="373"/>
      <c r="AD23" s="376"/>
      <c r="AE23" s="372" t="s">
        <v>725</v>
      </c>
      <c r="AF23" s="373"/>
      <c r="AG23" s="373"/>
      <c r="AH23" s="373"/>
      <c r="AI23" s="374"/>
      <c r="AJ23" s="96"/>
      <c r="AK23" s="97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708</v>
      </c>
      <c r="G24" s="86"/>
      <c r="H24" s="86"/>
      <c r="I24" s="86"/>
      <c r="J24" s="86"/>
      <c r="K24" s="86" t="s">
        <v>707</v>
      </c>
      <c r="L24" s="86"/>
      <c r="M24" s="86"/>
      <c r="N24" s="86"/>
      <c r="O24" s="87"/>
      <c r="P24" s="76">
        <v>2</v>
      </c>
      <c r="Q24" s="76"/>
      <c r="R24" s="92">
        <v>163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370" t="s">
        <v>728</v>
      </c>
      <c r="AA24" s="155"/>
      <c r="AB24" s="155"/>
      <c r="AC24" s="155"/>
      <c r="AD24" s="371"/>
      <c r="AE24" s="154" t="s">
        <v>729</v>
      </c>
      <c r="AF24" s="155"/>
      <c r="AG24" s="155"/>
      <c r="AH24" s="155"/>
      <c r="AI24" s="369"/>
      <c r="AJ24" s="92">
        <v>1</v>
      </c>
      <c r="AK24" s="93"/>
      <c r="AL24" s="92">
        <v>150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706</v>
      </c>
      <c r="G25" s="104"/>
      <c r="H25" s="104"/>
      <c r="I25" s="104"/>
      <c r="J25" s="104"/>
      <c r="K25" s="104" t="s">
        <v>707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375" t="s">
        <v>735</v>
      </c>
      <c r="AA25" s="373"/>
      <c r="AB25" s="373"/>
      <c r="AC25" s="373"/>
      <c r="AD25" s="376"/>
      <c r="AE25" s="372" t="s">
        <v>727</v>
      </c>
      <c r="AF25" s="373"/>
      <c r="AG25" s="373"/>
      <c r="AH25" s="373"/>
      <c r="AI25" s="374"/>
      <c r="AJ25" s="96"/>
      <c r="AK25" s="97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711</v>
      </c>
      <c r="G26" s="86"/>
      <c r="H26" s="86"/>
      <c r="I26" s="86"/>
      <c r="J26" s="86"/>
      <c r="K26" s="86" t="s">
        <v>712</v>
      </c>
      <c r="L26" s="86"/>
      <c r="M26" s="86"/>
      <c r="N26" s="86"/>
      <c r="O26" s="87"/>
      <c r="P26" s="76">
        <v>2</v>
      </c>
      <c r="Q26" s="76"/>
      <c r="R26" s="92">
        <v>159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370" t="s">
        <v>732</v>
      </c>
      <c r="AA26" s="155"/>
      <c r="AB26" s="155"/>
      <c r="AC26" s="155"/>
      <c r="AD26" s="371"/>
      <c r="AE26" s="154" t="s">
        <v>733</v>
      </c>
      <c r="AF26" s="155"/>
      <c r="AG26" s="155"/>
      <c r="AH26" s="155"/>
      <c r="AI26" s="369"/>
      <c r="AJ26" s="92">
        <v>1</v>
      </c>
      <c r="AK26" s="93"/>
      <c r="AL26" s="92">
        <v>148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709</v>
      </c>
      <c r="G27" s="104"/>
      <c r="H27" s="104"/>
      <c r="I27" s="104"/>
      <c r="J27" s="104"/>
      <c r="K27" s="104" t="s">
        <v>710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375" t="s">
        <v>730</v>
      </c>
      <c r="AA27" s="373"/>
      <c r="AB27" s="373"/>
      <c r="AC27" s="373"/>
      <c r="AD27" s="376"/>
      <c r="AE27" s="372" t="s">
        <v>731</v>
      </c>
      <c r="AF27" s="373"/>
      <c r="AG27" s="373"/>
      <c r="AH27" s="373"/>
      <c r="AI27" s="374"/>
      <c r="AJ27" s="96"/>
      <c r="AK27" s="97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715</v>
      </c>
      <c r="G28" s="86"/>
      <c r="H28" s="86"/>
      <c r="I28" s="86"/>
      <c r="J28" s="86"/>
      <c r="K28" s="86" t="s">
        <v>705</v>
      </c>
      <c r="L28" s="86"/>
      <c r="M28" s="86"/>
      <c r="N28" s="86"/>
      <c r="O28" s="87"/>
      <c r="P28" s="76">
        <v>2</v>
      </c>
      <c r="Q28" s="76"/>
      <c r="R28" s="92">
        <v>155</v>
      </c>
      <c r="S28" s="93"/>
      <c r="T28" s="261" t="s">
        <v>544</v>
      </c>
      <c r="U28" s="262"/>
      <c r="V28" s="81">
        <v>11</v>
      </c>
      <c r="W28" s="82"/>
      <c r="X28" s="76"/>
      <c r="Y28" s="76"/>
      <c r="Z28" s="370"/>
      <c r="AA28" s="155"/>
      <c r="AB28" s="155"/>
      <c r="AC28" s="155"/>
      <c r="AD28" s="371"/>
      <c r="AE28" s="154"/>
      <c r="AF28" s="155"/>
      <c r="AG28" s="155"/>
      <c r="AH28" s="155"/>
      <c r="AI28" s="369"/>
      <c r="AJ28" s="92"/>
      <c r="AK28" s="93"/>
      <c r="AL28" s="92"/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713</v>
      </c>
      <c r="G29" s="104"/>
      <c r="H29" s="104"/>
      <c r="I29" s="104"/>
      <c r="J29" s="104"/>
      <c r="K29" s="104" t="s">
        <v>714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375"/>
      <c r="AA29" s="373"/>
      <c r="AB29" s="373"/>
      <c r="AC29" s="373"/>
      <c r="AD29" s="376"/>
      <c r="AE29" s="372"/>
      <c r="AF29" s="373"/>
      <c r="AG29" s="373"/>
      <c r="AH29" s="373"/>
      <c r="AI29" s="374"/>
      <c r="AJ29" s="96"/>
      <c r="AK29" s="97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718</v>
      </c>
      <c r="G30" s="86"/>
      <c r="H30" s="86"/>
      <c r="I30" s="86"/>
      <c r="J30" s="86"/>
      <c r="K30" s="86" t="s">
        <v>719</v>
      </c>
      <c r="L30" s="86"/>
      <c r="M30" s="86"/>
      <c r="N30" s="86"/>
      <c r="O30" s="87"/>
      <c r="P30" s="76">
        <v>1</v>
      </c>
      <c r="Q30" s="76"/>
      <c r="R30" s="92">
        <v>153</v>
      </c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716</v>
      </c>
      <c r="G31" s="79"/>
      <c r="H31" s="79"/>
      <c r="I31" s="79"/>
      <c r="J31" s="79"/>
      <c r="K31" s="79" t="s">
        <v>717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1241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横浜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横浜市立南戸塚中学校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おがわ</v>
      </c>
      <c r="F7" s="331"/>
      <c r="G7" s="331"/>
      <c r="H7" s="331"/>
      <c r="I7" s="331"/>
      <c r="J7" s="331"/>
      <c r="K7" s="331" t="str">
        <f>IF(入力!L12="","",入力!L12)</f>
        <v>よしえ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すが</v>
      </c>
      <c r="V7" s="151"/>
      <c r="W7" s="151"/>
      <c r="X7" s="151"/>
      <c r="Y7" s="151"/>
      <c r="Z7" s="333"/>
      <c r="AA7" s="313" t="str">
        <f>IF(入力!AB12="","",入力!AB12)</f>
        <v>としはる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小川</v>
      </c>
      <c r="F8" s="354"/>
      <c r="G8" s="354"/>
      <c r="H8" s="354"/>
      <c r="I8" s="354"/>
      <c r="J8" s="354"/>
      <c r="K8" s="354" t="str">
        <f>IF(入力!L13="","",入力!L13)</f>
        <v>佳恵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須賀</v>
      </c>
      <c r="V8" s="322"/>
      <c r="W8" s="322"/>
      <c r="X8" s="322"/>
      <c r="Y8" s="322"/>
      <c r="Z8" s="323"/>
      <c r="AA8" s="324" t="str">
        <f>IF(入力!AB13="","",入力!AB13)</f>
        <v>敏春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すずき</v>
      </c>
      <c r="V9" s="151"/>
      <c r="W9" s="151"/>
      <c r="X9" s="151"/>
      <c r="Y9" s="151"/>
      <c r="Z9" s="333"/>
      <c r="AA9" s="313" t="str">
        <f>IF(入力!AB14="","",入力!AB14)</f>
        <v>かな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鈴木</v>
      </c>
      <c r="V10" s="339"/>
      <c r="W10" s="339"/>
      <c r="X10" s="339"/>
      <c r="Y10" s="339"/>
      <c r="Z10" s="340"/>
      <c r="AA10" s="341" t="str">
        <f>IF(入力!AB15="","",入力!AB15)</f>
        <v>加奈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すずき</v>
      </c>
      <c r="F15" s="290"/>
      <c r="G15" s="290"/>
      <c r="H15" s="290"/>
      <c r="I15" s="290"/>
      <c r="J15" s="290" t="str">
        <f>IF(入力!K20="","",入力!K20)</f>
        <v>かな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164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ふじせ</v>
      </c>
      <c r="Z15" s="290"/>
      <c r="AA15" s="290"/>
      <c r="AB15" s="290"/>
      <c r="AC15" s="290"/>
      <c r="AD15" s="290" t="str">
        <f>IF(入力!AE20="","",入力!AE20)</f>
        <v>みつき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152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鈴木</v>
      </c>
      <c r="F16" s="304"/>
      <c r="G16" s="304"/>
      <c r="H16" s="304"/>
      <c r="I16" s="304"/>
      <c r="J16" s="304" t="str">
        <f>IF(入力!K21="","",入力!K21)</f>
        <v>加奈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藤瀬</v>
      </c>
      <c r="Z16" s="304"/>
      <c r="AA16" s="304"/>
      <c r="AB16" s="304"/>
      <c r="AC16" s="304"/>
      <c r="AD16" s="304" t="str">
        <f>IF(入力!AE21="","",入力!AE21)</f>
        <v>充希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よしの</v>
      </c>
      <c r="F17" s="285"/>
      <c r="G17" s="285"/>
      <c r="H17" s="285"/>
      <c r="I17" s="285"/>
      <c r="J17" s="285" t="str">
        <f>IF(入力!K22="","",入力!K22)</f>
        <v>かれん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165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たきざわ</v>
      </c>
      <c r="Z17" s="285"/>
      <c r="AA17" s="285"/>
      <c r="AB17" s="285"/>
      <c r="AC17" s="285"/>
      <c r="AD17" s="285" t="str">
        <f>IF(入力!AE22="","",入力!AE22)</f>
        <v>みゆう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168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吉野</v>
      </c>
      <c r="F18" s="278"/>
      <c r="G18" s="278"/>
      <c r="H18" s="278"/>
      <c r="I18" s="278"/>
      <c r="J18" s="278" t="str">
        <f>IF(入力!K23="","",入力!K23)</f>
        <v>可蓮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滝澤</v>
      </c>
      <c r="Z18" s="278"/>
      <c r="AA18" s="278"/>
      <c r="AB18" s="278"/>
      <c r="AC18" s="278"/>
      <c r="AD18" s="278" t="str">
        <f>IF(入力!AE23="","",入力!AE23)</f>
        <v>美結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もろほし</v>
      </c>
      <c r="F19" s="285"/>
      <c r="G19" s="285"/>
      <c r="H19" s="285"/>
      <c r="I19" s="285"/>
      <c r="J19" s="285" t="str">
        <f>IF(入力!K24="","",入力!K24)</f>
        <v>ひかり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163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やのはら</v>
      </c>
      <c r="Z19" s="285"/>
      <c r="AA19" s="285"/>
      <c r="AB19" s="285"/>
      <c r="AC19" s="285"/>
      <c r="AD19" s="285" t="str">
        <f>IF(入力!AE24="","",入力!AE24)</f>
        <v>ゆう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150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諸星</v>
      </c>
      <c r="F20" s="278"/>
      <c r="G20" s="278"/>
      <c r="H20" s="278"/>
      <c r="I20" s="278"/>
      <c r="J20" s="278" t="str">
        <f>IF(入力!K25="","",入力!K25)</f>
        <v>ひかり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矢箟原</v>
      </c>
      <c r="Z20" s="278"/>
      <c r="AA20" s="278"/>
      <c r="AB20" s="278"/>
      <c r="AC20" s="278"/>
      <c r="AD20" s="278" t="str">
        <f>IF(入力!AE25="","",入力!AE25)</f>
        <v>優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いわかわ</v>
      </c>
      <c r="F21" s="285"/>
      <c r="G21" s="285"/>
      <c r="H21" s="285"/>
      <c r="I21" s="285"/>
      <c r="J21" s="285" t="str">
        <f>IF(入力!K26="","",入力!K26)</f>
        <v>ちなつ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159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かしはら</v>
      </c>
      <c r="Z21" s="285"/>
      <c r="AA21" s="285"/>
      <c r="AB21" s="285"/>
      <c r="AC21" s="285"/>
      <c r="AD21" s="285" t="str">
        <f>IF(入力!AE26="","",入力!AE26)</f>
        <v>あき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148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岩川</v>
      </c>
      <c r="F22" s="278"/>
      <c r="G22" s="278"/>
      <c r="H22" s="278"/>
      <c r="I22" s="278"/>
      <c r="J22" s="278" t="str">
        <f>IF(入力!K27="","",入力!K27)</f>
        <v>千夏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柏原</v>
      </c>
      <c r="Z22" s="278"/>
      <c r="AA22" s="278"/>
      <c r="AB22" s="278"/>
      <c r="AC22" s="278"/>
      <c r="AD22" s="278" t="str">
        <f>IF(入力!AE27="","",入力!AE27)</f>
        <v>亜希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おかむら</v>
      </c>
      <c r="F23" s="285"/>
      <c r="G23" s="285"/>
      <c r="H23" s="285"/>
      <c r="I23" s="285"/>
      <c r="J23" s="285" t="str">
        <f>IF(入力!K28="","",入力!K28)</f>
        <v>かれん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155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 t="str">
        <f>IF(入力!X28="","",入力!X28)</f>
        <v/>
      </c>
      <c r="X23" s="287"/>
      <c r="Y23" s="292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7" t="str">
        <f>IF(入力!AJ28="","",入力!AJ28)</f>
        <v/>
      </c>
      <c r="AJ23" s="287"/>
      <c r="AK23" s="279" t="str">
        <f>IF(入力!AL28="","",入力!AL28)</f>
        <v/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岡村</v>
      </c>
      <c r="F24" s="278"/>
      <c r="G24" s="278"/>
      <c r="H24" s="278"/>
      <c r="I24" s="278"/>
      <c r="J24" s="278" t="str">
        <f>IF(入力!K29="","",入力!K29)</f>
        <v>華蓮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はなだ</v>
      </c>
      <c r="F25" s="285"/>
      <c r="G25" s="285"/>
      <c r="H25" s="285"/>
      <c r="I25" s="285"/>
      <c r="J25" s="285" t="str">
        <f>IF(入力!K30="","",入力!K30)</f>
        <v>ねね</v>
      </c>
      <c r="K25" s="285"/>
      <c r="L25" s="285"/>
      <c r="M25" s="285"/>
      <c r="N25" s="286"/>
      <c r="O25" s="287">
        <f>IF(入力!P30="","",入力!P30)</f>
        <v>1</v>
      </c>
      <c r="P25" s="287"/>
      <c r="Q25" s="279">
        <f>IF(入力!R30="","",入力!R30)</f>
        <v>153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 t="str">
        <f>IF(入力!X30="","",入力!X30)</f>
        <v/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花田</v>
      </c>
      <c r="F26" s="318"/>
      <c r="G26" s="318"/>
      <c r="H26" s="318"/>
      <c r="I26" s="318"/>
      <c r="J26" s="318" t="str">
        <f>IF(入力!K31="","",入力!K31)</f>
        <v>寧音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1241</v>
      </c>
      <c r="B7" s="45" t="str">
        <f t="shared" ref="B7:C7" si="0">IF($A$8="","",IF($A$9="",B8,B8&amp;"・"&amp;B9))</f>
        <v>横浜市立南戸塚中学校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2</v>
      </c>
      <c r="F7" s="45" t="str">
        <f t="shared" ref="F7:S7" si="1">IF($A$8="","",F8)</f>
        <v>244</v>
      </c>
      <c r="G7" s="45" t="str">
        <f t="shared" si="1"/>
        <v>0003</v>
      </c>
      <c r="H7" s="45">
        <f t="shared" si="1"/>
        <v>0</v>
      </c>
      <c r="I7" s="45" t="str">
        <f t="shared" si="1"/>
        <v>横浜市戸塚区戸塚町1842－１</v>
      </c>
      <c r="J7" s="45">
        <f t="shared" si="1"/>
        <v>0</v>
      </c>
      <c r="K7" s="45" t="str">
        <f t="shared" si="1"/>
        <v>045</v>
      </c>
      <c r="L7" s="45" t="str">
        <f t="shared" si="1"/>
        <v>871</v>
      </c>
      <c r="M7" s="45" t="str">
        <f t="shared" si="1"/>
        <v>7611</v>
      </c>
      <c r="N7" s="45" t="str">
        <f t="shared" si="1"/>
        <v>045</v>
      </c>
      <c r="O7" s="45" t="str">
        <f t="shared" si="1"/>
        <v>853</v>
      </c>
      <c r="P7" s="45" t="str">
        <f t="shared" si="1"/>
        <v>2328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1241</v>
      </c>
      <c r="B8" s="46" t="str">
        <f>IF(入力!$F$3="","",入力!$F$3)</f>
        <v>横浜市立南戸塚中学校</v>
      </c>
      <c r="C8" s="46"/>
      <c r="D8" s="46" t="str">
        <f>IF(入力!$Z$2="","",入力!$Z$2)</f>
        <v>横浜</v>
      </c>
      <c r="E8" s="46">
        <f>IF(入力!$I$2="","",入力!$I$2)</f>
        <v>2</v>
      </c>
      <c r="F8" s="61" t="str">
        <f>IF(入力!$F$6="","",入力!$F$6)</f>
        <v>244</v>
      </c>
      <c r="G8" s="57" t="str">
        <f>IF(入力!$I$6="","",入力!$I$6)</f>
        <v>0003</v>
      </c>
      <c r="H8" s="46"/>
      <c r="I8" s="46" t="str">
        <f>IF(入力!$L$5="","",入力!$L$5)</f>
        <v>横浜市戸塚区戸塚町1842－１</v>
      </c>
      <c r="J8" s="46"/>
      <c r="K8" s="57" t="str">
        <f>IF(入力!$AB$4="","",入力!$AB$4)</f>
        <v>045</v>
      </c>
      <c r="L8" s="57" t="str">
        <f>IF(入力!$AG$4="","",入力!$AG$4)</f>
        <v>871</v>
      </c>
      <c r="M8" s="57" t="str">
        <f>IF(入力!$AL$4="","",入力!$AL$4)</f>
        <v>7611</v>
      </c>
      <c r="N8" s="57" t="str">
        <f>IF(入力!$AB$6="","",入力!$AB$6)</f>
        <v>045</v>
      </c>
      <c r="O8" s="57" t="str">
        <f>IF(入力!$AG$6="","",入力!$AG$6)</f>
        <v>853</v>
      </c>
      <c r="P8" s="57" t="str">
        <f>IF(入力!$AL$6="","",入力!$AL$6)</f>
        <v>2328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7611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小川</v>
      </c>
      <c r="D16" s="46" t="str">
        <f>IF(入力!$L$13="","",入力!$L$13)</f>
        <v>佳恵</v>
      </c>
      <c r="E16" s="46" t="str">
        <f>IF(入力!$F$12="","",入力!$F$12)</f>
        <v>おがわ</v>
      </c>
      <c r="F16" s="46" t="str">
        <f>IF(入力!$L$12="","",入力!$L$12)</f>
        <v>よしえ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須賀</v>
      </c>
      <c r="D17" s="46" t="str">
        <f>IF(入力!$AB$13="","",入力!$AB$13)</f>
        <v>敏春</v>
      </c>
      <c r="E17" s="46" t="str">
        <f>IF(入力!$V$12="","",入力!$V$12)</f>
        <v>すが</v>
      </c>
      <c r="F17" s="46" t="str">
        <f>IF(入力!$AB$12="","",入力!$AB$12)</f>
        <v>としはる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鈴木</v>
      </c>
      <c r="D24" s="46" t="str">
        <f>IF(入力!$AB$15="","",入力!$AB$15)</f>
        <v>加奈</v>
      </c>
      <c r="E24" s="46" t="str">
        <f>IF(入力!$V$14="","",入力!$V$14)</f>
        <v>すずき</v>
      </c>
      <c r="F24" s="46" t="str">
        <f>IF(入力!$AB$14="","",入力!$AB$14)</f>
        <v>かな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鈴木</v>
      </c>
      <c r="D53" s="46" t="str">
        <f>IF(OR(L53&lt;&gt;"○",入力!K21=""),"",入力!K21)</f>
        <v>加奈</v>
      </c>
      <c r="E53" s="46" t="str">
        <f>IF(OR(L53&lt;&gt;"○",入力!F20=""),"",入力!F20)</f>
        <v>すずき</v>
      </c>
      <c r="F53" s="46" t="str">
        <f>IF(OR(L53&lt;&gt;"○",入力!K20=""),"",入力!K20)</f>
        <v>かな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吉野</v>
      </c>
      <c r="D54" s="46" t="str">
        <f>IF(OR(L54&lt;&gt;"○",入力!K23=""),"",入力!K23)</f>
        <v>可蓮</v>
      </c>
      <c r="E54" s="46" t="str">
        <f>IF(OR(L54&lt;&gt;"○",入力!F22=""),"",入力!F22)</f>
        <v>よしの</v>
      </c>
      <c r="F54" s="46" t="str">
        <f>IF(OR(L54&lt;&gt;"○",入力!K22=""),"",入力!K22)</f>
        <v>かれん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諸星</v>
      </c>
      <c r="D55" s="46" t="str">
        <f>IF(OR(L55&lt;&gt;"○",入力!K25=""),"",入力!K25)</f>
        <v>ひかり</v>
      </c>
      <c r="E55" s="46" t="str">
        <f>IF(OR(L55&lt;&gt;"○",入力!F24=""),"",入力!F24)</f>
        <v>もろほし</v>
      </c>
      <c r="F55" s="46" t="str">
        <f>IF(OR(L55&lt;&gt;"○",入力!K24=""),"",入力!K24)</f>
        <v>ひかり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岩川</v>
      </c>
      <c r="D56" s="46" t="str">
        <f>IF(OR(L56&lt;&gt;"○",入力!K27=""),"",入力!K27)</f>
        <v>千夏</v>
      </c>
      <c r="E56" s="46" t="str">
        <f>IF(OR(L56&lt;&gt;"○",入力!F26=""),"",入力!F26)</f>
        <v>いわかわ</v>
      </c>
      <c r="F56" s="46" t="str">
        <f>IF(OR(L56&lt;&gt;"○",入力!K26=""),"",入力!K26)</f>
        <v>ちなつ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岡村</v>
      </c>
      <c r="D57" s="46" t="str">
        <f>IF(OR(L57&lt;&gt;"○",入力!K29=""),"",入力!K29)</f>
        <v>華蓮</v>
      </c>
      <c r="E57" s="46" t="str">
        <f>IF(OR(L57&lt;&gt;"○",入力!F28=""),"",入力!F28)</f>
        <v>おかむら</v>
      </c>
      <c r="F57" s="46" t="str">
        <f>IF(OR(L57&lt;&gt;"○",入力!K28=""),"",入力!K28)</f>
        <v>かれん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花田</v>
      </c>
      <c r="D58" s="46" t="str">
        <f>IF(OR(L58&lt;&gt;"○",入力!K31=""),"",入力!K31)</f>
        <v>寧音</v>
      </c>
      <c r="E58" s="46" t="str">
        <f>IF(OR(L58&lt;&gt;"○",入力!F30=""),"",入力!F30)</f>
        <v>はなだ</v>
      </c>
      <c r="F58" s="46" t="str">
        <f>IF(OR(L58&lt;&gt;"○",入力!K30=""),"",入力!K30)</f>
        <v>ねね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藤瀬</v>
      </c>
      <c r="D59" s="46" t="str">
        <f>IF(OR(L59&lt;&gt;"○",入力!AE21=""),"",入力!AE21)</f>
        <v>充希</v>
      </c>
      <c r="E59" s="46" t="str">
        <f>IF(OR(L59&lt;&gt;"○",入力!Z20=""),"",入力!Z20)</f>
        <v>ふじせ</v>
      </c>
      <c r="F59" s="46" t="str">
        <f>IF(OR(L59&lt;&gt;"○",入力!AE20=""),"",入力!AE20)</f>
        <v>みつき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滝澤</v>
      </c>
      <c r="D60" s="46" t="str">
        <f>IF(OR(L60&lt;&gt;"○",入力!AE23=""),"",入力!AE23)</f>
        <v>美結</v>
      </c>
      <c r="E60" s="46" t="str">
        <f>IF(OR(L60&lt;&gt;"○",入力!Z22=""),"",入力!Z22)</f>
        <v>たきざわ</v>
      </c>
      <c r="F60" s="46" t="str">
        <f>IF(OR(L60&lt;&gt;"○",入力!AE22=""),"",入力!AE22)</f>
        <v>みゆう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168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矢箟原</v>
      </c>
      <c r="D61" s="46" t="str">
        <f>IF(OR(L61&lt;&gt;"○",入力!AE25=""),"",入力!AE25)</f>
        <v>優</v>
      </c>
      <c r="E61" s="46" t="str">
        <f>IF(OR(L61&lt;&gt;"○",入力!Z24=""),"",入力!Z24)</f>
        <v>やのはら</v>
      </c>
      <c r="F61" s="46" t="str">
        <f>IF(OR(L61&lt;&gt;"○",入力!AE24=""),"",入力!AE24)</f>
        <v>ゆう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柏原</v>
      </c>
      <c r="D62" s="46" t="str">
        <f>IF(OR(L62&lt;&gt;"○",入力!AE27=""),"",入力!AE27)</f>
        <v>亜希</v>
      </c>
      <c r="E62" s="46" t="str">
        <f>IF(OR(L62&lt;&gt;"○",入力!Z26=""),"",入力!Z26)</f>
        <v>かしはら</v>
      </c>
      <c r="F62" s="46" t="str">
        <f>IF(OR(L62&lt;&gt;"○",入力!AE26=""),"",入力!AE26)</f>
        <v>あき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148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横浜市立南戸塚中学校</cp:lastModifiedBy>
  <cp:lastPrinted>2018-10-27T09:18:17Z</cp:lastPrinted>
  <dcterms:created xsi:type="dcterms:W3CDTF">2006-11-03T01:52:14Z</dcterms:created>
  <dcterms:modified xsi:type="dcterms:W3CDTF">2018-10-27T09:20:02Z</dcterms:modified>
</cp:coreProperties>
</file>