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8182\Desktop\"/>
    </mc:Choice>
  </mc:AlternateContent>
  <bookViews>
    <workbookView xWindow="0" yWindow="0" windowWidth="2880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<sst xmlns="http://schemas.openxmlformats.org/spreadsheetml/2006/main" count="1470" uniqueCount="741">
  <si>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</si>
  <si>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</si>
  <si>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</si>
  <si>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</si>
  <si>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</si>
  <si>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</si>
  <si>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</si>
  <si>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</si>
  <si>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</si>
  <si>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</si>
  <si>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</si>
  <si>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</si>
  <si>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</si>
  <si>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</si>
  <si>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</si>
  <si>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</si>
  <si>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</si>
  <si>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</si>
  <si>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</si>
  <si>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</si>
  <si>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</si>
  <si>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</si>
  <si>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</si>
  <si>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</si>
  <si>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</si>
  <si>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</si>
  <si>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</si>
  <si>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</si>
  <si>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</si>
  <si>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</si>
  <si>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</si>
  <si>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</si>
  <si>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</si>
  <si>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</si>
  <si>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</si>
  <si>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</si>
  <si>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</si>
  <si>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</si>
  <si>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</si>
  <si>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</si>
  <si>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</si>
  <si>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</si>
  <si>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</si>
  <si>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</si>
  <si>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</si>
  <si>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</si>
  <si>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</si>
  <si>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</si>
  <si>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</si>
  <si>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</si>
  <si>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</si>
  <si>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</si>
  <si>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</si>
  <si>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</si>
  <si>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</si>
  <si>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</si>
  <si>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</si>
  <si>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</si>
  <si>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</si>
  <si>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</si>
  <si>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</si>
  <si>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</si>
  <si>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</si>
  <si>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</si>
  <si>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</si>
  <si>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</si>
  <si>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</si>
  <si>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</si>
  <si>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</si>
  <si>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</si>
  <si>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</si>
  <si>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</si>
  <si>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</si>
  <si>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</si>
  <si>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</si>
  <si>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</si>
  <si>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</si>
  <si>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</si>
  <si>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</si>
  <si>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</si>
  <si>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</si>
  <si>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</si>
  <si>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</si>
  <si>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</si>
  <si>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</si>
  <si>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</si>
  <si>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</si>
  <si>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</si>
  <si>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</si>
  <si>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</si>
  <si>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</si>
  <si>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</si>
  <si>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</si>
  <si>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</si>
  <si>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</si>
  <si>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</si>
  <si>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</si>
  <si>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</si>
  <si>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</si>
  <si>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</si>
  <si>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</si>
  <si>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</si>
  <si>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</si>
  <si>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</si>
  <si>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</si>
  <si>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</si>
  <si>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</si>
  <si>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</si>
  <si>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</si>
  <si>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</si>
  <si>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</si>
  <si>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</si>
  <si>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</si>
  <si>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</si>
  <si>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</si>
  <si>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</si>
  <si>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</si>
  <si>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</si>
  <si>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</si>
  <si>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</si>
  <si>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</si>
  <si>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</si>
  <si>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</si>
  <si>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</si>
  <si>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</si>
  <si>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</si>
  <si>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</si>
  <si>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</si>
  <si>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</si>
  <si>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</si>
  <si>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</si>
  <si>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</si>
  <si>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</si>
  <si>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</si>
  <si>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</si>
  <si>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</si>
  <si>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</si>
  <si>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</si>
  <si>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</si>
  <si>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</si>
  <si>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</si>
  <si>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</si>
  <si>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</si>
  <si>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</si>
  <si>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</si>
  <si>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</si>
  <si>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</si>
  <si>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</si>
  <si>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</si>
  <si>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</si>
  <si>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</si>
  <si>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</si>
  <si>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</si>
  <si>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</si>
  <si>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</si>
  <si>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</si>
  <si>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</si>
  <si>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</si>
  <si>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</si>
  <si>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</si>
  <si>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</si>
  <si>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</si>
  <si>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</si>
  <si>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</si>
  <si>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</si>
  <si>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</si>
  <si>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</si>
  <si>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</si>
  <si>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</si>
  <si>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</si>
  <si>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</si>
  <si>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</si>
  <si>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</si>
  <si>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</si>
  <si>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</si>
  <si>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</si>
  <si>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</si>
  <si>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</si>
  <si>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</si>
  <si>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</si>
  <si>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</si>
  <si>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</si>
  <si>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</si>
  <si>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</si>
  <si>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</si>
  <si>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</si>
  <si>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</si>
  <si>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</si>
  <si>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</si>
  <si>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</si>
  <si>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</si>
  <si>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</si>
  <si>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</si>
  <si>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</si>
  <si>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</si>
  <si>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</si>
  <si>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</si>
  <si>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</si>
  <si>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</si>
  <si>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</si>
  <si>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</si>
  <si>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</si>
  <si>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</si>
  <si>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</si>
  <si>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</si>
  <si>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</si>
  <si>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</si>
  <si>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</si>
  <si>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</si>
  <si>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</si>
  <si>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</si>
  <si>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</si>
  <si>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</si>
  <si>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</si>
  <si>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</si>
  <si>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</si>
  <si>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</si>
  <si>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</si>
  <si>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</si>
  <si>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</si>
  <si>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</si>
  <si>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</si>
  <si>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</si>
  <si>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</si>
  <si>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</si>
  <si>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</si>
  <si>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</si>
  <si>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</si>
  <si>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</si>
  <si>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</si>
  <si>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</si>
  <si>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</si>
  <si>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</si>
  <si>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</si>
  <si>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</si>
  <si>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</si>
  <si>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</si>
  <si>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</si>
  <si>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</si>
  <si>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</si>
  <si>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</si>
  <si>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</si>
  <si>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</si>
  <si>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</si>
  <si>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</si>
  <si>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</si>
  <si>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</si>
  <si>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</si>
  <si>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</si>
  <si>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</si>
  <si>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</si>
  <si>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</si>
  <si>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</si>
  <si>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</si>
  <si>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</si>
  <si>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</si>
  <si>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</si>
  <si>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</si>
  <si>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</si>
  <si>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</si>
  <si>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</si>
  <si>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</si>
  <si>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</si>
  <si>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</si>
  <si>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</si>
  <si>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</si>
  <si>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</si>
  <si>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</si>
  <si>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</si>
  <si>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</si>
  <si>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</si>
  <si>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</si>
  <si>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</si>
  <si>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</si>
  <si>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</si>
  <si>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</si>
  <si>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</si>
  <si>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</si>
  <si>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</si>
  <si>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</si>
  <si>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</si>
  <si>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</si>
  <si>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</si>
  <si>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</si>
  <si>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</si>
  <si>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</si>
  <si>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</si>
  <si>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</si>
  <si>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</si>
  <si>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</si>
  <si>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</si>
  <si>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</si>
  <si>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</si>
  <si>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</si>
  <si>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</si>
  <si>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</si>
  <si>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</si>
  <si>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</si>
  <si>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</si>
  <si>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</si>
  <si>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</si>
  <si>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</si>
  <si>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</si>
  <si>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</si>
  <si>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</si>
  <si>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</si>
  <si>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</si>
  <si>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</si>
  <si>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</si>
  <si>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</si>
  <si>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</si>
  <si>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</si>
  <si>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</si>
  <si>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</si>
  <si>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</si>
  <si>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</si>
  <si>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</si>
  <si>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</si>
  <si>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</si>
  <si>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</si>
  <si>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</si>
  <si>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</si>
  <si>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</si>
  <si>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</si>
  <si>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</si>
  <si>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</si>
  <si>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</si>
  <si>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</si>
  <si>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</si>
  <si>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</si>
  <si>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</si>
  <si>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</si>
  <si>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</si>
  <si>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</si>
  <si>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</si>
  <si>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</si>
  <si>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</si>
  <si>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</si>
  <si>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</si>
  <si>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</si>
  <si>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</si>
  <si>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</si>
  <si>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</si>
  <si>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</si>
  <si>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</si>
  <si>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</si>
  <si>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</si>
  <si>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</si>
  <si>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</si>
  <si>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</si>
  <si>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</si>
  <si>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</si>
  <si>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</si>
  <si>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</si>
  <si>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</si>
  <si>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</si>
  <si>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</si>
  <si>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</si>
  <si>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</si>
  <si>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</si>
  <si>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</si>
  <si>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</si>
  <si>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</si>
  <si>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</si>
  <si>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</si>
  <si>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</si>
  <si>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</si>
  <si>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</si>
  <si>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</si>
  <si>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</si>
  <si>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</si>
  <si>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</si>
  <si>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</si>
  <si>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</si>
  <si>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</si>
  <si>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</si>
  <si>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</si>
  <si>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</si>
  <si>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</si>
  <si>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</si>
  <si>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</si>
  <si>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</si>
  <si>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</si>
  <si>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</si>
  <si>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</si>
  <si>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</si>
  <si>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</si>
  <si>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</si>
  <si>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</si>
  <si>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</si>
  <si>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</si>
  <si>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</si>
  <si>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</si>
  <si>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</si>
  <si>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</si>
  <si>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</si>
  <si>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</si>
  <si>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</si>
  <si>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</si>
  <si>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</si>
  <si>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</si>
  <si>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</si>
  <si>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</si>
  <si>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</si>
  <si>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</si>
  <si>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</si>
  <si>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</si>
  <si>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</si>
  <si>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</si>
  <si>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</si>
  <si>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</si>
  <si>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</si>
  <si>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</si>
  <si>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</si>
  <si>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</si>
  <si>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</si>
  <si>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</si>
  <si>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</si>
  <si>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</si>
  <si>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</si>
  <si>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</si>
  <si>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</si>
  <si>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</si>
  <si>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</si>
  <si>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</si>
  <si>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</si>
  <si>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</si>
  <si>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</si>
  <si>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</si>
  <si>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</si>
  <si>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</si>
  <si>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</si>
  <si>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</si>
  <si>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</si>
  <si>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</si>
  <si>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</si>
  <si>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</si>
  <si>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</si>
  <si>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</si>
  <si>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</si>
  <si>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</si>
  <si>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</si>
  <si>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</si>
  <si>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</si>
  <si>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</si>
  <si>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</si>
  <si>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</si>
  <si>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</si>
  <si>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</si>
  <si>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</si>
  <si>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</si>
  <si>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</si>
  <si>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</si>
  <si>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</si>
  <si>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</si>
  <si>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</si>
  <si>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</si>
  <si>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</si>
  <si>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</si>
  <si>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</si>
  <si>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</si>
  <si>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</si>
  <si>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</si>
  <si>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</si>
  <si>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</si>
  <si>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</si>
  <si>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</si>
  <si>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</si>
  <si>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</si>
  <si>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</si>
  <si>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</si>
  <si>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</si>
  <si>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</si>
  <si>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</si>
  <si>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</si>
  <si>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</si>
  <si>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</si>
  <si>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</si>
  <si>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</si>
  <si>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</si>
  <si>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</si>
  <si>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</si>
  <si>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</si>
  <si>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</si>
  <si>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</si>
  <si>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</si>
  <si>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</si>
  <si>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</si>
  <si>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</si>
  <si>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</si>
  <si>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</si>
  <si>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</si>
  <si>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</si>
  <si>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</si>
  <si>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</si>
  <si>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</si>
  <si>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</si>
  <si>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</si>
  <si>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</si>
  <si>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</si>
  <si>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</si>
  <si>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</si>
  <si>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</si>
  <si>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</si>
  <si>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</si>
  <si>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</si>
  <si>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</si>
  <si>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</si>
  <si>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</si>
  <si>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</si>
  <si>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</si>
  <si>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</si>
  <si>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</si>
  <si>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</si>
  <si>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</si>
  <si>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</si>
  <si>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</si>
  <si>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</si>
  <si>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</si>
  <si>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</si>
  <si>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</si>
  <si>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</si>
  <si>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</si>
  <si>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</si>
  <si>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</si>
  <si>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</si>
  <si>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</si>
  <si>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</si>
  <si>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</si>
  <si>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</si>
  <si>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</si>
  <si>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</si>
  <si>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</si>
  <si>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</si>
  <si>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</si>
  <si>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</si>
  <si>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</si>
  <si>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</si>
  <si>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</si>
  <si>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</si>
  <si>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</si>
  <si>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</si>
  <si>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</si>
  <si>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</si>
  <si>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</si>
  <si>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</si>
  <si>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</si>
  <si>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</si>
  <si>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</si>
  <si>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</si>
  <si>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</si>
  <si>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</si>
  <si>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</si>
  <si>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</si>
  <si>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</si>
  <si>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</si>
  <si>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</si>
  <si>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</si>
  <si>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</si>
  <si>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</si>
  <si>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</si>
  <si>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</si>
  <si>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</si>
  <si>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</si>
  <si>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</si>
  <si>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</si>
  <si>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</si>
  <si>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</si>
  <si>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</si>
  <si>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</si>
  <si>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</si>
  <si>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</si>
  <si>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</si>
  <si>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</si>
  <si>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</si>
  <si>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</si>
  <si>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</si>
  <si>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</si>
  <si>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</si>
  <si>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</si>
  <si>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</si>
  <si>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</si>
  <si>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</si>
  <si>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</si>
  <si>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</si>
  <si>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</si>
  <si>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</si>
  <si>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</si>
  <si>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</si>
  <si>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</si>
  <si>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</si>
  <si>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</si>
  <si>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</si>
  <si>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</si>
  <si>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</si>
  <si>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</si>
  <si>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</si>
  <si>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</si>
  <si>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</si>
  <si>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</si>
  <si>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</si>
  <si>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</si>
  <si>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</si>
  <si>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</si>
  <si>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</si>
  <si>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</si>
  <si>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</si>
  <si>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</si>
  <si>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</si>
  <si>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</si>
  <si>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</si>
  <si>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</si>
  <si>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</si>
  <si>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</si>
  <si>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</si>
  <si>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</si>
  <si>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</si>
  <si>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</si>
  <si>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</si>
  <si>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</si>
  <si>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</si>
  <si>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</si>
  <si>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</si>
  <si>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</si>
  <si>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</si>
  <si>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</si>
  <si>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</si>
  <si>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</si>
  <si>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</si>
  <si>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</si>
  <si>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</si>
  <si>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</si>
  <si>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</si>
  <si>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</si>
  <si>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</si>
  <si>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</si>
  <si>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</si>
  <si>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</si>
  <si>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</si>
  <si>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</si>
  <si>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</si>
  <si>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</si>
  <si>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</si>
  <si>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</si>
  <si>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</si>
  <si>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</si>
  <si>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</si>
  <si>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</si>
  <si>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</si>
  <si>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</si>
  <si>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</si>
  <si>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</si>
  <si>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</si>
  <si>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</si>
  <si>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</si>
  <si>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</si>
  <si>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</si>
  <si>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</si>
  <si>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</si>
  <si>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</si>
  <si>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</si>
  <si>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</si>
  <si>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</si>
  <si>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</si>
  <si>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</si>
  <si>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</si>
  <si>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</si>
  <si>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</si>
  <si>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</si>
  <si>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</si>
  <si>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</si>
  <si>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</si>
  <si>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</si>
  <si>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</si>
  <si>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</si>
  <si>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</si>
  <si>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</si>
  <si>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</si>
  <si>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</si>
  <si>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</si>
  <si>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</si>
  <si>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</si>
  <si>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</si>
  <si>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</si>
  <si>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</si>
  <si>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</si>
  <si>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</si>
  <si>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</si>
  <si>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</si>
  <si>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</si>
  <si>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</si>
  <si>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</si>
  <si>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</si>
  <si>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</si>
  <si>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</si>
  <si>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811</t>
    <phoneticPr fontId="2"/>
  </si>
  <si>
    <t>4214</t>
    <phoneticPr fontId="2"/>
  </si>
  <si>
    <t>245</t>
    <phoneticPr fontId="2"/>
  </si>
  <si>
    <t>0003</t>
    <phoneticPr fontId="2"/>
  </si>
  <si>
    <t>横浜市泉区岡津町2346</t>
    <rPh sb="0" eb="3">
      <t>ヨコハマシ</t>
    </rPh>
    <rPh sb="3" eb="5">
      <t>イズミク</t>
    </rPh>
    <rPh sb="5" eb="7">
      <t>オカツ</t>
    </rPh>
    <rPh sb="7" eb="8">
      <t>チョウ</t>
    </rPh>
    <phoneticPr fontId="2"/>
  </si>
  <si>
    <t>812</t>
    <phoneticPr fontId="2"/>
  </si>
  <si>
    <t>9104</t>
    <phoneticPr fontId="2"/>
  </si>
  <si>
    <t>菊地</t>
    <rPh sb="0" eb="2">
      <t>キクチ</t>
    </rPh>
    <phoneticPr fontId="2"/>
  </si>
  <si>
    <t>卓弥</t>
    <rPh sb="0" eb="2">
      <t>タクヤ</t>
    </rPh>
    <phoneticPr fontId="2"/>
  </si>
  <si>
    <t>きくち</t>
    <phoneticPr fontId="2"/>
  </si>
  <si>
    <t>たくみ</t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</si>
  <si>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</si>
  <si>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</si>
  <si>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</si>
  <si>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</si>
  <si>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橋ヶ谷</t>
    <rPh sb="0" eb="3">
      <t>ハシガヤ</t>
    </rPh>
    <phoneticPr fontId="2"/>
  </si>
  <si>
    <t>花楓</t>
    <rPh sb="0" eb="1">
      <t>ハナ</t>
    </rPh>
    <rPh sb="1" eb="2">
      <t>カエデ</t>
    </rPh>
    <phoneticPr fontId="2"/>
  </si>
  <si>
    <t>はしがや</t>
    <phoneticPr fontId="2"/>
  </si>
  <si>
    <t>かえで</t>
    <phoneticPr fontId="2"/>
  </si>
  <si>
    <t>栗山</t>
    <rPh sb="0" eb="2">
      <t>クリヤマ</t>
    </rPh>
    <phoneticPr fontId="2"/>
  </si>
  <si>
    <t>実由</t>
    <rPh sb="0" eb="1">
      <t>ミ</t>
    </rPh>
    <phoneticPr fontId="2"/>
  </si>
  <si>
    <t>くりやま</t>
    <phoneticPr fontId="2"/>
  </si>
  <si>
    <t>みゆ</t>
    <phoneticPr fontId="2"/>
  </si>
  <si>
    <t>川崎</t>
    <rPh sb="0" eb="2">
      <t>カワサキ</t>
    </rPh>
    <phoneticPr fontId="2"/>
  </si>
  <si>
    <t>乃愛</t>
    <rPh sb="0" eb="2">
      <t>ノア</t>
    </rPh>
    <phoneticPr fontId="2"/>
  </si>
  <si>
    <t>関口</t>
    <rPh sb="0" eb="2">
      <t>セキグチ</t>
    </rPh>
    <phoneticPr fontId="2"/>
  </si>
  <si>
    <t>碧花</t>
    <rPh sb="0" eb="1">
      <t>アオイ</t>
    </rPh>
    <rPh sb="1" eb="2">
      <t>ハナ</t>
    </rPh>
    <phoneticPr fontId="2"/>
  </si>
  <si>
    <t>奥田</t>
    <rPh sb="0" eb="2">
      <t>オクダ</t>
    </rPh>
    <phoneticPr fontId="2"/>
  </si>
  <si>
    <t>和花</t>
    <rPh sb="0" eb="1">
      <t>ワ</t>
    </rPh>
    <rPh sb="1" eb="2">
      <t>ハナ</t>
    </rPh>
    <phoneticPr fontId="2"/>
  </si>
  <si>
    <t>親松</t>
    <rPh sb="0" eb="2">
      <t>オヤマツ</t>
    </rPh>
    <phoneticPr fontId="2"/>
  </si>
  <si>
    <t>紗英</t>
    <rPh sb="0" eb="2">
      <t>サエ</t>
    </rPh>
    <phoneticPr fontId="2"/>
  </si>
  <si>
    <t>宇都</t>
    <rPh sb="0" eb="2">
      <t>ウト</t>
    </rPh>
    <phoneticPr fontId="2"/>
  </si>
  <si>
    <t>琉花</t>
    <rPh sb="0" eb="1">
      <t>ル</t>
    </rPh>
    <rPh sb="1" eb="2">
      <t>ハナ</t>
    </rPh>
    <phoneticPr fontId="2"/>
  </si>
  <si>
    <t>若佐</t>
    <rPh sb="0" eb="2">
      <t>ワカサ</t>
    </rPh>
    <phoneticPr fontId="2"/>
  </si>
  <si>
    <t>優来</t>
    <rPh sb="0" eb="1">
      <t>ユウ</t>
    </rPh>
    <rPh sb="1" eb="2">
      <t>ライ</t>
    </rPh>
    <phoneticPr fontId="2"/>
  </si>
  <si>
    <t>菅野</t>
    <rPh sb="0" eb="2">
      <t>スガノ</t>
    </rPh>
    <phoneticPr fontId="2"/>
  </si>
  <si>
    <t>結衣</t>
    <rPh sb="0" eb="2">
      <t>ユイ</t>
    </rPh>
    <phoneticPr fontId="2"/>
  </si>
  <si>
    <t>尾関</t>
    <rPh sb="0" eb="2">
      <t>オゼキ</t>
    </rPh>
    <phoneticPr fontId="2"/>
  </si>
  <si>
    <t>亜衣子</t>
    <rPh sb="0" eb="3">
      <t>アイコ</t>
    </rPh>
    <phoneticPr fontId="2"/>
  </si>
  <si>
    <t>安藤</t>
    <rPh sb="0" eb="2">
      <t>アンドウ</t>
    </rPh>
    <phoneticPr fontId="2"/>
  </si>
  <si>
    <t>綺彩</t>
    <rPh sb="0" eb="1">
      <t>アヤ</t>
    </rPh>
    <rPh sb="1" eb="2">
      <t>アヤ</t>
    </rPh>
    <phoneticPr fontId="2"/>
  </si>
  <si>
    <t>蒲谷</t>
    <rPh sb="0" eb="2">
      <t>カバヤ</t>
    </rPh>
    <phoneticPr fontId="2"/>
  </si>
  <si>
    <t>果音</t>
    <rPh sb="0" eb="2">
      <t>カノン</t>
    </rPh>
    <phoneticPr fontId="2"/>
  </si>
  <si>
    <t>渡部</t>
    <rPh sb="0" eb="2">
      <t>ワタベ</t>
    </rPh>
    <phoneticPr fontId="2"/>
  </si>
  <si>
    <t>成実</t>
    <rPh sb="0" eb="2">
      <t>ナミ</t>
    </rPh>
    <phoneticPr fontId="2"/>
  </si>
  <si>
    <t>相澤　順</t>
    <rPh sb="0" eb="2">
      <t>アイザワ</t>
    </rPh>
    <rPh sb="3" eb="4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</si>
</sst>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Q43" sqref="Q4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2" sqref="X42:AJ4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1242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横浜市立岡津中学校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13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>
        <v>3</v>
      </c>
      <c r="Q22" s="183"/>
      <c r="R22" s="188"/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>
        <v>3</v>
      </c>
      <c r="AK22" s="183"/>
      <c r="AL22" s="188"/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728</v>
      </c>
      <c r="AA23" s="204"/>
      <c r="AB23" s="204"/>
      <c r="AC23" s="204"/>
      <c r="AD23" s="204"/>
      <c r="AE23" s="204" t="s">
        <v>729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>
        <v>3</v>
      </c>
      <c r="Q24" s="195"/>
      <c r="R24" s="200"/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>
        <v>3</v>
      </c>
      <c r="AK24" s="195"/>
      <c r="AL24" s="200"/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>
        <v>3</v>
      </c>
      <c r="Q26" s="195"/>
      <c r="R26" s="200"/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>
        <v>3</v>
      </c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720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733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>
        <v>3</v>
      </c>
      <c r="Q28" s="195"/>
      <c r="R28" s="200"/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>
        <v>3</v>
      </c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734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>
        <v>3</v>
      </c>
      <c r="Q30" s="195"/>
      <c r="R30" s="200"/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>
        <v>3</v>
      </c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>
        <v>3</v>
      </c>
      <c r="Q32" s="195"/>
      <c r="R32" s="200"/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>
        <v>3</v>
      </c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726</v>
      </c>
      <c r="G33" s="219"/>
      <c r="H33" s="219"/>
      <c r="I33" s="219"/>
      <c r="J33" s="219"/>
      <c r="K33" s="219" t="s">
        <v>727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横浜市立岡津中学校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1242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横浜市立岡津中学校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きくち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菊地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はしがや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橋ヶ谷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/>
      </c>
      <c r="F15" s="292"/>
      <c r="G15" s="292"/>
      <c r="H15" s="292"/>
      <c r="I15" s="292"/>
      <c r="J15" s="292" t="str">
        <f>IF(入力!K22="","",入力!K22)</f>
        <v/>
      </c>
      <c r="K15" s="292"/>
      <c r="L15" s="292"/>
      <c r="M15" s="292"/>
      <c r="N15" s="293"/>
      <c r="O15" s="294">
        <f>IF(入力!P22="","",入力!P22)</f>
        <v>3</v>
      </c>
      <c r="P15" s="294"/>
      <c r="Q15" s="290" t="str">
        <f>IF(入力!R22="","",入力!R22)</f>
        <v/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/>
      </c>
      <c r="Z15" s="292"/>
      <c r="AA15" s="292"/>
      <c r="AB15" s="292"/>
      <c r="AC15" s="292"/>
      <c r="AD15" s="292" t="str">
        <f>IF(入力!AE22="","",入力!AE22)</f>
        <v/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栗山</v>
      </c>
      <c r="F16" s="312"/>
      <c r="G16" s="312"/>
      <c r="H16" s="312"/>
      <c r="I16" s="312"/>
      <c r="J16" s="312" t="str">
        <f>IF(入力!K23="","",入力!K23)</f>
        <v>実由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若佐</v>
      </c>
      <c r="Z16" s="312"/>
      <c r="AA16" s="312"/>
      <c r="AB16" s="312"/>
      <c r="AC16" s="312"/>
      <c r="AD16" s="312" t="str">
        <f>IF(入力!AE23="","",入力!AE23)</f>
        <v>優来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/>
      </c>
      <c r="F17" s="277"/>
      <c r="G17" s="277"/>
      <c r="H17" s="277"/>
      <c r="I17" s="277"/>
      <c r="J17" s="277" t="str">
        <f>IF(入力!K24="","",入力!K24)</f>
        <v/>
      </c>
      <c r="K17" s="277"/>
      <c r="L17" s="277"/>
      <c r="M17" s="277"/>
      <c r="N17" s="278"/>
      <c r="O17" s="273">
        <f>IF(入力!P24="","",入力!P24)</f>
        <v>3</v>
      </c>
      <c r="P17" s="273"/>
      <c r="Q17" s="271" t="str">
        <f>IF(入力!R24="","",入力!R24)</f>
        <v/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/>
      </c>
      <c r="Z17" s="277"/>
      <c r="AA17" s="277"/>
      <c r="AB17" s="277"/>
      <c r="AC17" s="277"/>
      <c r="AD17" s="277" t="str">
        <f>IF(入力!AE24="","",入力!AE24)</f>
        <v/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川崎</v>
      </c>
      <c r="F18" s="270"/>
      <c r="G18" s="270"/>
      <c r="H18" s="270"/>
      <c r="I18" s="270"/>
      <c r="J18" s="270" t="str">
        <f>IF(入力!K25="","",入力!K25)</f>
        <v>乃愛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菅野</v>
      </c>
      <c r="Z18" s="270"/>
      <c r="AA18" s="270"/>
      <c r="AB18" s="270"/>
      <c r="AC18" s="270"/>
      <c r="AD18" s="270" t="str">
        <f>IF(入力!AE25="","",入力!AE25)</f>
        <v>結衣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/>
      </c>
      <c r="F19" s="277"/>
      <c r="G19" s="277"/>
      <c r="H19" s="277"/>
      <c r="I19" s="277"/>
      <c r="J19" s="277" t="str">
        <f>IF(入力!K26="","",入力!K26)</f>
        <v/>
      </c>
      <c r="K19" s="277"/>
      <c r="L19" s="277"/>
      <c r="M19" s="277"/>
      <c r="N19" s="278"/>
      <c r="O19" s="273">
        <f>IF(入力!P26="","",入力!P26)</f>
        <v>3</v>
      </c>
      <c r="P19" s="273"/>
      <c r="Q19" s="271" t="str">
        <f>IF(入力!R26="","",入力!R26)</f>
        <v/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関口</v>
      </c>
      <c r="F20" s="270"/>
      <c r="G20" s="270"/>
      <c r="H20" s="270"/>
      <c r="I20" s="270"/>
      <c r="J20" s="270" t="str">
        <f>IF(入力!K27="","",入力!K27)</f>
        <v>碧花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尾関</v>
      </c>
      <c r="Z20" s="270"/>
      <c r="AA20" s="270"/>
      <c r="AB20" s="270"/>
      <c r="AC20" s="270"/>
      <c r="AD20" s="270" t="str">
        <f>IF(入力!AE27="","",入力!AE27)</f>
        <v>亜衣子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/>
      </c>
      <c r="F21" s="277"/>
      <c r="G21" s="277"/>
      <c r="H21" s="277"/>
      <c r="I21" s="277"/>
      <c r="J21" s="277" t="str">
        <f>IF(入力!K28="","",入力!K28)</f>
        <v/>
      </c>
      <c r="K21" s="277"/>
      <c r="L21" s="277"/>
      <c r="M21" s="277"/>
      <c r="N21" s="278"/>
      <c r="O21" s="273">
        <f>IF(入力!P28="","",入力!P28)</f>
        <v>3</v>
      </c>
      <c r="P21" s="273"/>
      <c r="Q21" s="271" t="str">
        <f>IF(入力!R28="","",入力!R28)</f>
        <v/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奥田</v>
      </c>
      <c r="F22" s="270"/>
      <c r="G22" s="270"/>
      <c r="H22" s="270"/>
      <c r="I22" s="270"/>
      <c r="J22" s="270" t="str">
        <f>IF(入力!K29="","",入力!K29)</f>
        <v>和花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安藤</v>
      </c>
      <c r="Z22" s="270"/>
      <c r="AA22" s="270"/>
      <c r="AB22" s="270"/>
      <c r="AC22" s="270"/>
      <c r="AD22" s="270" t="str">
        <f>IF(入力!AE29="","",入力!AE29)</f>
        <v>綺彩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/>
      </c>
      <c r="F23" s="277"/>
      <c r="G23" s="277"/>
      <c r="H23" s="277"/>
      <c r="I23" s="277"/>
      <c r="J23" s="277" t="str">
        <f>IF(入力!K30="","",入力!K30)</f>
        <v/>
      </c>
      <c r="K23" s="277"/>
      <c r="L23" s="277"/>
      <c r="M23" s="277"/>
      <c r="N23" s="278"/>
      <c r="O23" s="273">
        <f>IF(入力!P30="","",入力!P30)</f>
        <v>3</v>
      </c>
      <c r="P23" s="273"/>
      <c r="Q23" s="271" t="str">
        <f>IF(入力!R30="","",入力!R30)</f>
        <v/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親松</v>
      </c>
      <c r="F24" s="270"/>
      <c r="G24" s="270"/>
      <c r="H24" s="270"/>
      <c r="I24" s="270"/>
      <c r="J24" s="270" t="str">
        <f>IF(入力!K31="","",入力!K31)</f>
        <v>紗英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蒲谷</v>
      </c>
      <c r="Z24" s="270"/>
      <c r="AA24" s="270"/>
      <c r="AB24" s="270"/>
      <c r="AC24" s="270"/>
      <c r="AD24" s="270" t="str">
        <f>IF(入力!AE31="","",入力!AE31)</f>
        <v>果音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/>
      </c>
      <c r="F25" s="277"/>
      <c r="G25" s="277"/>
      <c r="H25" s="277"/>
      <c r="I25" s="277"/>
      <c r="J25" s="277" t="str">
        <f>IF(入力!K32="","",入力!K32)</f>
        <v/>
      </c>
      <c r="K25" s="277"/>
      <c r="L25" s="277"/>
      <c r="M25" s="277"/>
      <c r="N25" s="278"/>
      <c r="O25" s="273">
        <f>IF(入力!P32="","",入力!P32)</f>
        <v>3</v>
      </c>
      <c r="P25" s="273"/>
      <c r="Q25" s="271" t="str">
        <f>IF(入力!R32="","",入力!R32)</f>
        <v/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宇都</v>
      </c>
      <c r="F26" s="283"/>
      <c r="G26" s="283"/>
      <c r="H26" s="283"/>
      <c r="I26" s="283"/>
      <c r="J26" s="283" t="str">
        <f>IF(入力!K33="","",入力!K33)</f>
        <v>琉花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渡部</v>
      </c>
      <c r="Z26" s="283"/>
      <c r="AA26" s="283"/>
      <c r="AB26" s="283"/>
      <c r="AC26" s="283"/>
      <c r="AD26" s="283" t="str">
        <f>IF(入力!AE33="","",入力!AE33)</f>
        <v>成実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1242</v>
      </c>
      <c r="B7" s="31" t="str">
        <f t="shared" ref="B7:C7" si="0">IF($A$8="","",IF($A$9="",B8,B8&amp;"・"&amp;B9))</f>
        <v>横浜市立岡津中学校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0003</v>
      </c>
      <c r="H7" s="31">
        <f t="shared" si="1"/>
        <v>0</v>
      </c>
      <c r="I7" s="31" t="str">
        <f t="shared" si="1"/>
        <v>横浜市泉区岡津町2346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4214</v>
      </c>
      <c r="N7" s="31" t="str">
        <f t="shared" si="1"/>
        <v>045</v>
      </c>
      <c r="O7" s="31" t="str">
        <f t="shared" si="1"/>
        <v>812</v>
      </c>
      <c r="P7" s="31" t="str">
        <f t="shared" si="1"/>
        <v>9104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1242</v>
      </c>
      <c r="B8" s="32" t="str">
        <f>IF(入力!$F$3="","",入力!$F$3)</f>
        <v>横浜市立岡津中学校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0003</v>
      </c>
      <c r="H8" s="32"/>
      <c r="I8" s="32" t="str">
        <f>IF(入力!$L$5="","",入力!$L$5)</f>
        <v>横浜市泉区岡津町2346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4214</v>
      </c>
      <c r="N8" s="42" t="str">
        <f>IF(入力!$AB$6="","",入力!$AB$6)</f>
        <v>045</v>
      </c>
      <c r="O8" s="42" t="str">
        <f>IF(入力!$AG$6="","",入力!$AG$6)</f>
        <v>812</v>
      </c>
      <c r="P8" s="42" t="str">
        <f>IF(入力!$AL$6="","",入力!$AL$6)</f>
        <v>9104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菊地</v>
      </c>
      <c r="D16" s="32" t="str">
        <f>IF(入力!$K$13="","",入力!$K$13)</f>
        <v>卓弥</v>
      </c>
      <c r="E16" s="32" t="str">
        <f>IF(入力!$F$12="","",入力!$F$12)</f>
        <v>きくち</v>
      </c>
      <c r="F16" s="32" t="str">
        <f>IF(入力!$K$12="","",入力!$K$12)</f>
        <v>たくみ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阿部</v>
      </c>
      <c r="D17" s="32" t="str">
        <f>IF(入力!$AE$13="","",入力!$AE$13)</f>
        <v>竜太</v>
      </c>
      <c r="E17" s="32" t="str">
        <f>IF(入力!$Z$12="","",入力!$Z$12)</f>
        <v>あべ</v>
      </c>
      <c r="F17" s="32" t="str">
        <f>IF(入力!$AE$12="","",入力!$AE$12)</f>
        <v>りゅうた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橋ヶ谷</v>
      </c>
      <c r="D20" s="32" t="str">
        <f>IF(入力!$K$16="","",入力!$K$16)</f>
        <v>花楓</v>
      </c>
      <c r="E20" s="32" t="str">
        <f>IF(入力!$F$15="","",入力!$F$15)</f>
        <v>はしがや</v>
      </c>
      <c r="F20" s="32" t="str">
        <f>IF(入力!$K$15="","",入力!$K$15)</f>
        <v>かえで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栗山</v>
      </c>
      <c r="D24" s="32" t="str">
        <f>IF(入力!$AE$16="","",入力!$AE$16)</f>
        <v>実由</v>
      </c>
      <c r="E24" s="32" t="str">
        <f>IF(入力!$Z$15="","",入力!$Z$15)</f>
        <v>くりやま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栗山</v>
      </c>
      <c r="D53" s="32" t="str">
        <f>IF(OR(L53&lt;&gt;"○",入力!K23=""),"",入力!K23)</f>
        <v>実由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川崎</v>
      </c>
      <c r="D54" s="32" t="str">
        <f>IF(OR(L54&lt;&gt;"○",入力!K25=""),"",入力!K25)</f>
        <v>乃愛</v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関口</v>
      </c>
      <c r="D55" s="32" t="str">
        <f>IF(OR(L55&lt;&gt;"○",入力!K27=""),"",入力!K27)</f>
        <v>碧花</v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奥田</v>
      </c>
      <c r="D56" s="32" t="str">
        <f>IF(OR(L56&lt;&gt;"○",入力!K29=""),"",入力!K29)</f>
        <v>和花</v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親松</v>
      </c>
      <c r="D57" s="32" t="str">
        <f>IF(OR(L57&lt;&gt;"○",入力!K31=""),"",入力!K31)</f>
        <v>紗英</v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宇都</v>
      </c>
      <c r="D58" s="32" t="str">
        <f>IF(OR(L58&lt;&gt;"○",入力!K33=""),"",入力!K33)</f>
        <v>琉花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若佐</v>
      </c>
      <c r="D59" s="32" t="str">
        <f>IF(OR(L59&lt;&gt;"○",入力!AE23=""),"",入力!AE23)</f>
        <v>優来</v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菅野</v>
      </c>
      <c r="D60" s="32" t="str">
        <f>IF(OR(L60&lt;&gt;"○",入力!AE25=""),"",入力!AE25)</f>
        <v>結衣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尾関</v>
      </c>
      <c r="D61" s="32" t="str">
        <f>IF(OR(L61&lt;&gt;"○",入力!AE27=""),"",入力!AE27)</f>
        <v>亜衣子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安藤</v>
      </c>
      <c r="D62" s="32" t="str">
        <f>IF(OR(L62&lt;&gt;"○",入力!AE29=""),"",入力!AE29)</f>
        <v>綺彩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3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蒲谷</v>
      </c>
      <c r="D63" s="32" t="str">
        <f>IF(OR(L63&lt;&gt;"○",入力!AE31=""),"",入力!AE31)</f>
        <v>果音</v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3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渡部</v>
      </c>
      <c r="D64" s="32" t="str">
        <f>IF(OR(L64&lt;&gt;"○",入力!AE33=""),"",入力!AE33)</f>
        <v>成実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3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2022-05-04T22:44:03Z</cp:lastPrinted>
  <dcterms:modified xsi:type="dcterms:W3CDTF">2022-05-04T22:44:07Z</dcterms:modified>
</cp:coreProperties>
</file>