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 バレーボール部\H30\"/>
    </mc:Choice>
  </mc:AlternateContent>
  <xr:revisionPtr revIDLastSave="0" documentId="13_ncr:1_{DDFE7F9C-48C9-419E-A37F-73F7F934EEC9}" xr6:coauthVersionLast="37" xr6:coauthVersionMax="37" xr10:uidLastSave="{00000000-0000-0000-0000-000000000000}"/>
  <bookViews>
    <workbookView xWindow="0" yWindow="20" windowWidth="20730" windowHeight="1175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E60" i="14"/>
  <c r="F60" i="14"/>
  <c r="C60" i="14"/>
  <c r="I60" i="14"/>
  <c r="D60" i="14"/>
  <c r="F64" i="14"/>
  <c r="J64" i="14"/>
  <c r="E64" i="14"/>
  <c r="C64" i="14"/>
  <c r="I64" i="14"/>
  <c r="D64" i="14"/>
  <c r="J56" i="14"/>
  <c r="F56" i="14"/>
  <c r="I56" i="14"/>
  <c r="F58" i="14"/>
  <c r="C58" i="14"/>
  <c r="J58" i="14"/>
  <c r="E58" i="14"/>
  <c r="I58" i="14"/>
  <c r="D58" i="14"/>
  <c r="F62" i="14"/>
  <c r="C62" i="14"/>
  <c r="J62" i="14"/>
  <c r="E62" i="14"/>
  <c r="I62" i="14"/>
  <c r="D62" i="14"/>
  <c r="F54" i="14"/>
  <c r="E54" i="14"/>
  <c r="J54" i="14"/>
  <c r="D54" i="14"/>
  <c r="I54" i="14"/>
  <c r="C54" i="14"/>
  <c r="I59" i="14"/>
  <c r="D59" i="14"/>
  <c r="C59" i="14"/>
  <c r="J59" i="14"/>
  <c r="E59" i="14"/>
  <c r="F59" i="14"/>
  <c r="I61" i="14"/>
  <c r="D61" i="14"/>
  <c r="F61" i="14"/>
  <c r="C61" i="14"/>
  <c r="J61" i="14"/>
  <c r="E61" i="14"/>
  <c r="J63" i="14"/>
  <c r="I63" i="14"/>
  <c r="D63" i="14"/>
  <c r="E63" i="14"/>
  <c r="F63" i="14"/>
  <c r="C63" i="14"/>
  <c r="I53" i="14"/>
  <c r="F53" i="14"/>
  <c r="J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<sst xmlns="http://schemas.openxmlformats.org/spreadsheetml/2006/main" count="1450" uniqueCount="746">
  <si>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</si>
  <si>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</si>
  <si>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</si>
  <si>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</si>
  <si>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</si>
  <si>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</si>
  <si>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</si>
  <si>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</si>
  <si>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</si>
  <si>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</si>
  <si>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</si>
  <si>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</si>
  <si>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</si>
  <si>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</si>
  <si>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</si>
  <si>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</si>
  <si>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</si>
  <si>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</si>
  <si>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</si>
  <si>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</si>
  <si>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</si>
  <si>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</si>
  <si>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</si>
  <si>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</si>
  <si>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</si>
  <si>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</si>
  <si>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</si>
  <si>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</si>
  <si>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</si>
  <si>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</si>
  <si>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</si>
  <si>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</si>
  <si>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</si>
  <si>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</si>
  <si>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</si>
  <si>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</si>
  <si>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</si>
  <si>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</si>
  <si>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</si>
  <si>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</si>
  <si>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</si>
  <si>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</si>
  <si>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</si>
  <si>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</si>
  <si>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</si>
  <si>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</si>
  <si>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</si>
  <si>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</si>
  <si>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</si>
  <si>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</si>
  <si>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</si>
  <si>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</si>
  <si>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</si>
  <si>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</si>
  <si>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</si>
  <si>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</si>
  <si>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</si>
  <si>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</si>
  <si>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</si>
  <si>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</si>
  <si>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</si>
  <si>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</si>
  <si>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</si>
  <si>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</si>
  <si>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</si>
  <si>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</si>
  <si>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</si>
  <si>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</si>
  <si>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</si>
  <si>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</si>
  <si>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</si>
  <si>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</si>
  <si>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</si>
  <si>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</si>
  <si>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</si>
  <si>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</si>
  <si>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</si>
  <si>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</si>
  <si>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</si>
  <si>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</si>
  <si>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</si>
  <si>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</si>
  <si>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</si>
  <si>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</si>
  <si>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</si>
  <si>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</si>
  <si>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</si>
  <si>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</si>
  <si>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</si>
  <si>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</si>
  <si>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</si>
  <si>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</si>
  <si>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</si>
  <si>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</si>
  <si>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</si>
  <si>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</si>
  <si>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</si>
  <si>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</si>
  <si>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</si>
  <si>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</si>
  <si>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</si>
  <si>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</si>
  <si>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</si>
  <si>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</si>
  <si>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</si>
  <si>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</si>
  <si>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</si>
  <si>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</si>
  <si>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</si>
  <si>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</si>
  <si>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</si>
  <si>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</si>
  <si>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</si>
  <si>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</si>
  <si>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</si>
  <si>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</si>
  <si>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</si>
  <si>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</si>
  <si>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</si>
  <si>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</si>
  <si>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</si>
  <si>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</si>
  <si>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</si>
  <si>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</si>
  <si>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</si>
  <si>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</si>
  <si>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</si>
  <si>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</si>
  <si>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</si>
  <si>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</si>
  <si>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</si>
  <si>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</si>
  <si>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</si>
  <si>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</si>
  <si>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</si>
  <si>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</si>
  <si>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</si>
  <si>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</si>
  <si>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</si>
  <si>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</si>
  <si>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</si>
  <si>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</si>
  <si>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</si>
  <si>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</si>
  <si>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</si>
  <si>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</si>
  <si>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</si>
  <si>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</si>
  <si>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</si>
  <si>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</si>
  <si>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</si>
  <si>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</si>
  <si>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</si>
  <si>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</si>
  <si>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</si>
  <si>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</si>
  <si>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</si>
  <si>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</si>
  <si>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</si>
  <si>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</si>
  <si>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</si>
  <si>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</si>
  <si>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</si>
  <si>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</si>
  <si>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</si>
  <si>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</si>
  <si>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</si>
  <si>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</si>
  <si>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</si>
  <si>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</si>
  <si>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</si>
  <si>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</si>
  <si>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</si>
  <si>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</si>
  <si>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</si>
  <si>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</si>
  <si>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</si>
  <si>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</si>
  <si>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</si>
  <si>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</si>
  <si>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</si>
  <si>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</si>
  <si>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</si>
  <si>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</si>
  <si>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</si>
  <si>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</si>
  <si>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</si>
  <si>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</si>
  <si>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</si>
  <si>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</si>
  <si>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</si>
  <si>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</si>
  <si>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</si>
  <si>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</si>
  <si>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</si>
  <si>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</si>
  <si>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</si>
  <si>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</si>
  <si>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</si>
  <si>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</si>
  <si>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</si>
  <si>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</si>
  <si>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</si>
  <si>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</si>
  <si>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</si>
  <si>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</si>
  <si>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</si>
  <si>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</si>
  <si>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</si>
  <si>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</si>
  <si>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</si>
  <si>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</si>
  <si>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</si>
  <si>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</si>
  <si>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</si>
  <si>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</si>
  <si>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</si>
  <si>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</si>
  <si>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</si>
  <si>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</si>
  <si>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</si>
  <si>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</si>
  <si>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</si>
  <si>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</si>
  <si>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</si>
  <si>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</si>
  <si>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</si>
  <si>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</si>
  <si>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</si>
  <si>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</si>
  <si>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</si>
  <si>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</si>
  <si>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</si>
  <si>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</si>
  <si>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</si>
  <si>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</si>
  <si>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</si>
  <si>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</si>
  <si>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</si>
  <si>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</si>
  <si>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</si>
  <si>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</si>
  <si>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</si>
  <si>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</si>
  <si>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</si>
  <si>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</si>
  <si>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</si>
  <si>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</si>
  <si>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</si>
  <si>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</si>
  <si>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</si>
  <si>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</si>
  <si>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</si>
  <si>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</si>
  <si>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</si>
  <si>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</si>
  <si>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</si>
  <si>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</si>
  <si>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</si>
  <si>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</si>
  <si>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</si>
  <si>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</si>
  <si>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</si>
  <si>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</si>
  <si>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</si>
  <si>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</si>
  <si>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</si>
  <si>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</si>
  <si>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</si>
  <si>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</si>
  <si>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</si>
  <si>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</si>
  <si>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</si>
  <si>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</si>
  <si>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</si>
  <si>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</si>
  <si>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</si>
  <si>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</si>
  <si>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</si>
  <si>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</si>
  <si>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</si>
  <si>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</si>
  <si>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</si>
  <si>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</si>
  <si>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</si>
  <si>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</si>
  <si>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</si>
  <si>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</si>
  <si>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</si>
  <si>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</si>
  <si>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</si>
  <si>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</si>
  <si>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</si>
  <si>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</si>
  <si>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</si>
  <si>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</si>
  <si>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</si>
  <si>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</si>
  <si>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</si>
  <si>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</si>
  <si>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</si>
  <si>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</si>
  <si>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</si>
  <si>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</si>
  <si>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</si>
  <si>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</si>
  <si>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</si>
  <si>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</si>
  <si>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</si>
  <si>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</si>
  <si>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</si>
  <si>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</si>
  <si>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</si>
  <si>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</si>
  <si>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</si>
  <si>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</si>
  <si>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</si>
  <si>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</si>
  <si>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</si>
  <si>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</si>
  <si>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</si>
  <si>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</si>
  <si>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</si>
  <si>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</si>
  <si>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</si>
  <si>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</si>
  <si>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</si>
  <si>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</si>
  <si>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</si>
  <si>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</si>
  <si>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</si>
  <si>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</si>
  <si>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</si>
  <si>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</si>
  <si>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</si>
  <si>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</si>
  <si>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</si>
  <si>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</si>
  <si>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</si>
  <si>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</si>
  <si>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</si>
  <si>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</si>
  <si>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</si>
  <si>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</si>
  <si>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</si>
  <si>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</si>
  <si>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</si>
  <si>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</si>
  <si>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</si>
  <si>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</si>
  <si>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</si>
  <si>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</si>
  <si>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</si>
  <si>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</si>
  <si>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</si>
  <si>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</si>
  <si>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</si>
  <si>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</si>
  <si>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</si>
  <si>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</si>
  <si>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</si>
  <si>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</si>
  <si>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</si>
  <si>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</si>
  <si>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</si>
  <si>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</si>
  <si>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</si>
  <si>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</si>
  <si>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</si>
  <si>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</si>
  <si>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</si>
  <si>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</si>
  <si>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</si>
  <si>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</si>
  <si>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</si>
  <si>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</si>
  <si>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</si>
  <si>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</si>
  <si>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</si>
  <si>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</si>
  <si>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</si>
  <si>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</si>
  <si>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</si>
  <si>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</si>
  <si>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</si>
  <si>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</si>
  <si>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</si>
  <si>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</si>
  <si>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</si>
  <si>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</si>
  <si>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</si>
  <si>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</si>
  <si>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</si>
  <si>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</si>
  <si>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</si>
  <si>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</si>
  <si>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</si>
  <si>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</si>
  <si>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</si>
  <si>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</si>
  <si>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</si>
  <si>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</si>
  <si>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</si>
  <si>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</si>
  <si>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</si>
  <si>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</si>
  <si>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</si>
  <si>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</si>
  <si>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</si>
  <si>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</si>
  <si>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</si>
  <si>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</si>
  <si>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</si>
  <si>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</si>
  <si>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</si>
  <si>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</si>
  <si>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</si>
  <si>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</si>
  <si>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</si>
  <si>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</si>
  <si>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</si>
  <si>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</si>
  <si>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</si>
  <si>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</si>
  <si>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</si>
  <si>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</si>
  <si>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</si>
  <si>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</si>
  <si>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</si>
  <si>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</si>
  <si>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</si>
  <si>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</si>
  <si>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</si>
  <si>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</si>
  <si>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</si>
  <si>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</si>
  <si>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</si>
  <si>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</si>
  <si>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</si>
  <si>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</si>
  <si>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</si>
  <si>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</si>
  <si>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</si>
  <si>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</si>
  <si>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</si>
  <si>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</si>
  <si>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</si>
  <si>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</si>
  <si>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</si>
  <si>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</si>
  <si>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</si>
  <si>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</si>
  <si>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</si>
  <si>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</si>
  <si>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</si>
  <si>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</si>
  <si>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</si>
  <si>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</si>
  <si>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</si>
  <si>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</si>
  <si>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</si>
  <si>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</si>
  <si>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</si>
  <si>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</si>
  <si>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</si>
  <si>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</si>
  <si>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</si>
  <si>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</si>
  <si>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</si>
  <si>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</si>
  <si>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</si>
  <si>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</si>
  <si>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</si>
  <si>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</si>
  <si>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</si>
  <si>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</si>
  <si>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</si>
  <si>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</si>
  <si>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</si>
  <si>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</si>
  <si>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</si>
  <si>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</si>
  <si>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</si>
  <si>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</si>
  <si>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</si>
  <si>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</si>
  <si>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</si>
  <si>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</si>
  <si>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</si>
  <si>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</si>
  <si>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</si>
  <si>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</si>
  <si>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</si>
  <si>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</si>
  <si>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</si>
  <si>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</si>
  <si>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</si>
  <si>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</si>
  <si>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</si>
  <si>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</si>
  <si>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</si>
  <si>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</si>
  <si>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</si>
  <si>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</si>
  <si>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</si>
  <si>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</si>
  <si>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</si>
  <si>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</si>
  <si>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</si>
  <si>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</si>
  <si>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</si>
  <si>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</si>
  <si>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</si>
  <si>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</si>
  <si>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</si>
  <si>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</si>
  <si>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</si>
  <si>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</si>
  <si>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</si>
  <si>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</si>
  <si>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</si>
  <si>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</si>
  <si>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</si>
  <si>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</si>
  <si>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</si>
  <si>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</si>
  <si>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</si>
  <si>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</si>
  <si>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</si>
  <si>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</si>
  <si>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</si>
  <si>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</si>
  <si>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</si>
  <si>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</si>
  <si>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</si>
  <si>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</si>
  <si>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</si>
  <si>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</si>
  <si>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</si>
  <si>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</si>
  <si>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</si>
  <si>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</si>
  <si>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</si>
  <si>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</si>
  <si>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</si>
  <si>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</si>
  <si>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</si>
  <si>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</si>
  <si>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</si>
  <si>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</si>
  <si>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</si>
  <si>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</si>
  <si>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</si>
  <si>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</si>
  <si>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</si>
  <si>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</si>
  <si>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</si>
  <si>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</si>
  <si>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</si>
  <si>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</si>
  <si>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</si>
  <si>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</si>
  <si>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</si>
  <si>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</si>
  <si>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</si>
  <si>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</si>
  <si>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</si>
  <si>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</si>
  <si>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</si>
  <si>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</si>
  <si>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</si>
  <si>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</si>
  <si>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</si>
  <si>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</si>
  <si>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</si>
  <si>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</si>
  <si>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</si>
  <si>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</si>
  <si>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</si>
  <si>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</si>
  <si>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</si>
  <si>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</si>
  <si>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</si>
  <si>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</si>
  <si>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</si>
  <si>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</si>
  <si>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</si>
  <si>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</si>
  <si>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</si>
  <si>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</si>
  <si>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</si>
  <si>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</si>
  <si>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</si>
  <si>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</si>
  <si>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</si>
  <si>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</si>
  <si>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</si>
  <si>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</si>
  <si>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</si>
  <si>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</si>
  <si>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</si>
  <si>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</si>
  <si>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</si>
  <si>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</si>
  <si>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</si>
  <si>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</si>
  <si>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</si>
  <si>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</si>
  <si>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</si>
  <si>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</si>
  <si>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</si>
  <si>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</si>
  <si>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</si>
  <si>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</si>
  <si>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</si>
  <si>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</si>
  <si>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</si>
  <si>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</si>
  <si>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</si>
  <si>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</si>
  <si>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</si>
  <si>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</si>
  <si>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</si>
  <si>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</si>
  <si>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</si>
  <si>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</si>
  <si>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</si>
  <si>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</si>
  <si>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</si>
  <si>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</si>
  <si>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</si>
  <si>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</si>
  <si>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</si>
  <si>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</si>
  <si>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</si>
  <si>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</si>
  <si>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</si>
  <si>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</si>
  <si>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</si>
  <si>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</si>
  <si>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</si>
  <si>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</si>
  <si>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</si>
  <si>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</si>
  <si>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</si>
  <si>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</si>
  <si>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</si>
  <si>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</si>
  <si>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</si>
  <si>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</si>
  <si>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</si>
  <si>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</si>
  <si>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</si>
  <si>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</si>
  <si>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</si>
  <si>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</si>
  <si>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</si>
  <si>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</si>
  <si>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</si>
  <si>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</si>
  <si>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</si>
  <si>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</si>
  <si>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</si>
  <si>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</si>
  <si>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</si>
  <si>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</si>
  <si>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</si>
  <si>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</si>
  <si>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</si>
  <si>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</si>
  <si>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</si>
  <si>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</si>
  <si>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</si>
  <si>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</si>
  <si>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</si>
  <si>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</si>
  <si>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</si>
  <si>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</si>
  <si>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</si>
  <si>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</si>
  <si>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</si>
  <si>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</si>
  <si>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421</t>
    <phoneticPr fontId="2"/>
  </si>
  <si>
    <t>3121</t>
    <phoneticPr fontId="2"/>
  </si>
  <si>
    <t>221</t>
    <phoneticPr fontId="2"/>
  </si>
  <si>
    <t>0004</t>
    <phoneticPr fontId="2"/>
  </si>
  <si>
    <t>横浜市神奈川区西大口２８番地</t>
    <rPh sb="0" eb="3">
      <t>ヨコハマシ</t>
    </rPh>
    <rPh sb="3" eb="7">
      <t>カナガワク</t>
    </rPh>
    <rPh sb="7" eb="8">
      <t>ニシ</t>
    </rPh>
    <rPh sb="8" eb="10">
      <t>オオクチ</t>
    </rPh>
    <rPh sb="12" eb="14">
      <t>バンチ</t>
    </rPh>
    <phoneticPr fontId="2"/>
  </si>
  <si>
    <t>3125</t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</si>
  <si>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</si>
  <si>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</si>
  <si>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冨田</t>
    <rPh sb="0" eb="2">
      <t>トミタ</t>
    </rPh>
    <phoneticPr fontId="2"/>
  </si>
  <si>
    <t>雅也</t>
    <rPh sb="0" eb="2">
      <t>マサヤ</t>
    </rPh>
    <phoneticPr fontId="2"/>
  </si>
  <si>
    <t>もとき</t>
    <phoneticPr fontId="2"/>
  </si>
  <si>
    <t>なおひろ</t>
    <phoneticPr fontId="2"/>
  </si>
  <si>
    <t>とみた</t>
    <phoneticPr fontId="2"/>
  </si>
  <si>
    <t>まさや</t>
    <phoneticPr fontId="2"/>
  </si>
  <si>
    <t>篠田</t>
    <rPh sb="0" eb="2">
      <t>シノダ</t>
    </rPh>
    <phoneticPr fontId="2"/>
  </si>
  <si>
    <t>光桜</t>
    <rPh sb="0" eb="1">
      <t>ヒカリ</t>
    </rPh>
    <rPh sb="1" eb="2">
      <t>サクラ</t>
    </rPh>
    <phoneticPr fontId="2"/>
  </si>
  <si>
    <t>しのだ</t>
    <phoneticPr fontId="2"/>
  </si>
  <si>
    <t>みおう</t>
    <phoneticPr fontId="2"/>
  </si>
  <si>
    <t>遠藤</t>
    <rPh sb="0" eb="2">
      <t>エンドウ</t>
    </rPh>
    <phoneticPr fontId="2"/>
  </si>
  <si>
    <t>梨紗</t>
    <rPh sb="0" eb="1">
      <t>リ</t>
    </rPh>
    <rPh sb="1" eb="2">
      <t>サ</t>
    </rPh>
    <phoneticPr fontId="2"/>
  </si>
  <si>
    <t>齋藤</t>
    <rPh sb="0" eb="2">
      <t>サイトウ</t>
    </rPh>
    <phoneticPr fontId="2"/>
  </si>
  <si>
    <t>奏</t>
    <rPh sb="0" eb="1">
      <t>カナ</t>
    </rPh>
    <phoneticPr fontId="2"/>
  </si>
  <si>
    <t>山本</t>
    <rPh sb="0" eb="2">
      <t>ヤマモト</t>
    </rPh>
    <phoneticPr fontId="2"/>
  </si>
  <si>
    <t>美範</t>
    <rPh sb="0" eb="2">
      <t>ミノリ</t>
    </rPh>
    <phoneticPr fontId="2"/>
  </si>
  <si>
    <t>小林</t>
    <rPh sb="0" eb="2">
      <t>コバヤシ</t>
    </rPh>
    <phoneticPr fontId="2"/>
  </si>
  <si>
    <t>桜花</t>
    <rPh sb="0" eb="1">
      <t>サクラ</t>
    </rPh>
    <rPh sb="1" eb="2">
      <t>ハナ</t>
    </rPh>
    <phoneticPr fontId="2"/>
  </si>
  <si>
    <t>阿藤</t>
    <rPh sb="0" eb="2">
      <t>アトウ</t>
    </rPh>
    <phoneticPr fontId="2"/>
  </si>
  <si>
    <t>ななみ</t>
    <phoneticPr fontId="2"/>
  </si>
  <si>
    <t>宮下</t>
    <rPh sb="0" eb="2">
      <t>ミヤシタ</t>
    </rPh>
    <phoneticPr fontId="2"/>
  </si>
  <si>
    <t>詩野</t>
    <rPh sb="0" eb="1">
      <t>シ</t>
    </rPh>
    <rPh sb="1" eb="2">
      <t>ノ</t>
    </rPh>
    <phoneticPr fontId="2"/>
  </si>
  <si>
    <t>岡</t>
    <rPh sb="0" eb="1">
      <t>オカ</t>
    </rPh>
    <phoneticPr fontId="2"/>
  </si>
  <si>
    <t>和花</t>
    <rPh sb="0" eb="1">
      <t>ワ</t>
    </rPh>
    <rPh sb="1" eb="2">
      <t>ハナ</t>
    </rPh>
    <phoneticPr fontId="2"/>
  </si>
  <si>
    <t>黒澤</t>
    <rPh sb="0" eb="2">
      <t>クロサワ</t>
    </rPh>
    <phoneticPr fontId="2"/>
  </si>
  <si>
    <t>寧々</t>
    <rPh sb="0" eb="2">
      <t>ネネ</t>
    </rPh>
    <phoneticPr fontId="2"/>
  </si>
  <si>
    <t>三浦</t>
    <rPh sb="0" eb="2">
      <t>ミウラ</t>
    </rPh>
    <phoneticPr fontId="2"/>
  </si>
  <si>
    <t>優花</t>
    <rPh sb="0" eb="1">
      <t>ユウ</t>
    </rPh>
    <rPh sb="1" eb="2">
      <t>ハナ</t>
    </rPh>
    <phoneticPr fontId="2"/>
  </si>
  <si>
    <t>清水</t>
    <rPh sb="0" eb="2">
      <t>シミズ</t>
    </rPh>
    <phoneticPr fontId="2"/>
  </si>
  <si>
    <t>弥来</t>
    <rPh sb="0" eb="1">
      <t>ヤ</t>
    </rPh>
    <rPh sb="1" eb="2">
      <t>ライ</t>
    </rPh>
    <phoneticPr fontId="2"/>
  </si>
  <si>
    <t>えんどう</t>
    <phoneticPr fontId="2"/>
  </si>
  <si>
    <t>りさ</t>
    <phoneticPr fontId="2"/>
  </si>
  <si>
    <t>さいとう</t>
    <phoneticPr fontId="2"/>
  </si>
  <si>
    <t>かな</t>
    <phoneticPr fontId="2"/>
  </si>
  <si>
    <t>やまもと</t>
    <phoneticPr fontId="2"/>
  </si>
  <si>
    <t>みのり</t>
    <phoneticPr fontId="2"/>
  </si>
  <si>
    <t>しのだ</t>
    <phoneticPr fontId="2"/>
  </si>
  <si>
    <t>みおう</t>
    <phoneticPr fontId="2"/>
  </si>
  <si>
    <t>こばやし</t>
    <phoneticPr fontId="2"/>
  </si>
  <si>
    <t>さくら</t>
    <phoneticPr fontId="2"/>
  </si>
  <si>
    <t>あとう</t>
    <phoneticPr fontId="2"/>
  </si>
  <si>
    <t>ななみ</t>
    <phoneticPr fontId="2"/>
  </si>
  <si>
    <t>みやした</t>
    <phoneticPr fontId="2"/>
  </si>
  <si>
    <t>しの</t>
    <phoneticPr fontId="2"/>
  </si>
  <si>
    <t>おか</t>
    <phoneticPr fontId="2"/>
  </si>
  <si>
    <t>のどか</t>
    <phoneticPr fontId="2"/>
  </si>
  <si>
    <t>くろさわ</t>
    <phoneticPr fontId="2"/>
  </si>
  <si>
    <t>ねね</t>
    <phoneticPr fontId="2"/>
  </si>
  <si>
    <t>みうら</t>
    <phoneticPr fontId="2"/>
  </si>
  <si>
    <t>ゆうか</t>
    <phoneticPr fontId="2"/>
  </si>
  <si>
    <t>しみず</t>
    <phoneticPr fontId="2"/>
  </si>
  <si>
    <t>みく</t>
    <phoneticPr fontId="2"/>
  </si>
  <si>
    <t>福澤</t>
    <rPh sb="0" eb="2">
      <t>フクザワ</t>
    </rPh>
    <phoneticPr fontId="2"/>
  </si>
  <si>
    <t>陽菜</t>
    <rPh sb="0" eb="1">
      <t>ヒ</t>
    </rPh>
    <rPh sb="1" eb="2">
      <t>ナ</t>
    </rPh>
    <phoneticPr fontId="2"/>
  </si>
  <si>
    <t>ふくざわ</t>
    <phoneticPr fontId="2"/>
  </si>
  <si>
    <t>ひな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</si>
</sst>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W8" sqref="W8"/>
    </sheetView>
  </sheetViews>
  <sheetFormatPr defaultColWidth="38.36328125" defaultRowHeight="14" x14ac:dyDescent="0.2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2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2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5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2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2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2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2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2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2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2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2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2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2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2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5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2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1507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横浜創英中学校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2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690</v>
      </c>
      <c r="W13" s="173"/>
      <c r="X13" s="173"/>
      <c r="Y13" s="173"/>
      <c r="Z13" s="173"/>
      <c r="AA13" s="173"/>
      <c r="AB13" s="174" t="s">
        <v>691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 x14ac:dyDescent="0.2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5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>
        <v>12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2">
      <c r="B20" s="115">
        <v>1</v>
      </c>
      <c r="C20" s="116"/>
      <c r="D20" s="117">
        <v>1</v>
      </c>
      <c r="E20" s="117"/>
      <c r="F20" s="119" t="s">
        <v>720</v>
      </c>
      <c r="G20" s="120"/>
      <c r="H20" s="120"/>
      <c r="I20" s="120"/>
      <c r="J20" s="120"/>
      <c r="K20" s="120" t="s">
        <v>721</v>
      </c>
      <c r="L20" s="120"/>
      <c r="M20" s="120"/>
      <c r="N20" s="120"/>
      <c r="O20" s="121"/>
      <c r="P20" s="117">
        <v>2</v>
      </c>
      <c r="Q20" s="117"/>
      <c r="R20" s="108">
        <v>157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732</v>
      </c>
      <c r="AA20" s="120"/>
      <c r="AB20" s="120"/>
      <c r="AC20" s="120"/>
      <c r="AD20" s="120"/>
      <c r="AE20" s="120" t="s">
        <v>733</v>
      </c>
      <c r="AF20" s="120"/>
      <c r="AG20" s="120"/>
      <c r="AH20" s="120"/>
      <c r="AI20" s="121"/>
      <c r="AJ20" s="117">
        <v>2</v>
      </c>
      <c r="AK20" s="117"/>
      <c r="AL20" s="108">
        <v>152</v>
      </c>
      <c r="AM20" s="109"/>
      <c r="AN20" s="263" t="s">
        <v>599</v>
      </c>
      <c r="AO20" s="264"/>
    </row>
    <row r="21" spans="2:41" ht="30" customHeight="1" x14ac:dyDescent="0.2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710</v>
      </c>
      <c r="AA21" s="113"/>
      <c r="AB21" s="113"/>
      <c r="AC21" s="113"/>
      <c r="AD21" s="113"/>
      <c r="AE21" s="113" t="s">
        <v>711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2">
      <c r="B22" s="88">
        <v>2</v>
      </c>
      <c r="C22" s="89"/>
      <c r="D22" s="76">
        <v>2</v>
      </c>
      <c r="E22" s="76"/>
      <c r="F22" s="85" t="s">
        <v>722</v>
      </c>
      <c r="G22" s="86"/>
      <c r="H22" s="86"/>
      <c r="I22" s="86"/>
      <c r="J22" s="86"/>
      <c r="K22" s="86" t="s">
        <v>723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734</v>
      </c>
      <c r="AA22" s="86"/>
      <c r="AB22" s="86"/>
      <c r="AC22" s="86"/>
      <c r="AD22" s="86"/>
      <c r="AE22" s="86" t="s">
        <v>735</v>
      </c>
      <c r="AF22" s="86"/>
      <c r="AG22" s="86"/>
      <c r="AH22" s="86"/>
      <c r="AI22" s="87"/>
      <c r="AJ22" s="76">
        <v>2</v>
      </c>
      <c r="AK22" s="76"/>
      <c r="AL22" s="92">
        <v>159</v>
      </c>
      <c r="AM22" s="93"/>
      <c r="AN22" s="261" t="s">
        <v>544</v>
      </c>
      <c r="AO22" s="262"/>
    </row>
    <row r="23" spans="2:41" ht="30" customHeight="1" x14ac:dyDescent="0.2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712</v>
      </c>
      <c r="AA23" s="104"/>
      <c r="AB23" s="104"/>
      <c r="AC23" s="104"/>
      <c r="AD23" s="104"/>
      <c r="AE23" s="104" t="s">
        <v>713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2">
      <c r="B24" s="98">
        <v>3</v>
      </c>
      <c r="C24" s="99"/>
      <c r="D24" s="76">
        <v>3</v>
      </c>
      <c r="E24" s="76"/>
      <c r="F24" s="85" t="s">
        <v>724</v>
      </c>
      <c r="G24" s="86"/>
      <c r="H24" s="86"/>
      <c r="I24" s="86"/>
      <c r="J24" s="86"/>
      <c r="K24" s="86" t="s">
        <v>725</v>
      </c>
      <c r="L24" s="86"/>
      <c r="M24" s="86"/>
      <c r="N24" s="86"/>
      <c r="O24" s="87"/>
      <c r="P24" s="76">
        <v>2</v>
      </c>
      <c r="Q24" s="76"/>
      <c r="R24" s="92">
        <v>155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736</v>
      </c>
      <c r="AA24" s="86"/>
      <c r="AB24" s="86"/>
      <c r="AC24" s="86"/>
      <c r="AD24" s="86"/>
      <c r="AE24" s="86" t="s">
        <v>737</v>
      </c>
      <c r="AF24" s="86"/>
      <c r="AG24" s="86"/>
      <c r="AH24" s="86"/>
      <c r="AI24" s="87"/>
      <c r="AJ24" s="76">
        <v>2</v>
      </c>
      <c r="AK24" s="76"/>
      <c r="AL24" s="92">
        <v>163</v>
      </c>
      <c r="AM24" s="93"/>
      <c r="AN24" s="261" t="s">
        <v>544</v>
      </c>
      <c r="AO24" s="262"/>
    </row>
    <row r="25" spans="2:41" ht="30" customHeight="1" x14ac:dyDescent="0.2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714</v>
      </c>
      <c r="AA25" s="104"/>
      <c r="AB25" s="104"/>
      <c r="AC25" s="104"/>
      <c r="AD25" s="104"/>
      <c r="AE25" s="104" t="s">
        <v>715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2">
      <c r="B26" s="88">
        <v>4</v>
      </c>
      <c r="C26" s="89"/>
      <c r="D26" s="76">
        <v>4</v>
      </c>
      <c r="E26" s="76"/>
      <c r="F26" s="85" t="s">
        <v>726</v>
      </c>
      <c r="G26" s="86"/>
      <c r="H26" s="86"/>
      <c r="I26" s="86"/>
      <c r="J26" s="86"/>
      <c r="K26" s="86" t="s">
        <v>727</v>
      </c>
      <c r="L26" s="86"/>
      <c r="M26" s="86"/>
      <c r="N26" s="86"/>
      <c r="O26" s="87"/>
      <c r="P26" s="76">
        <v>2</v>
      </c>
      <c r="Q26" s="76"/>
      <c r="R26" s="92">
        <v>166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738</v>
      </c>
      <c r="AA26" s="86"/>
      <c r="AB26" s="86"/>
      <c r="AC26" s="86"/>
      <c r="AD26" s="86"/>
      <c r="AE26" s="86" t="s">
        <v>739</v>
      </c>
      <c r="AF26" s="86"/>
      <c r="AG26" s="86"/>
      <c r="AH26" s="86"/>
      <c r="AI26" s="87"/>
      <c r="AJ26" s="76">
        <v>1</v>
      </c>
      <c r="AK26" s="76"/>
      <c r="AL26" s="92">
        <v>165</v>
      </c>
      <c r="AM26" s="93"/>
      <c r="AN26" s="261" t="s">
        <v>544</v>
      </c>
      <c r="AO26" s="262"/>
    </row>
    <row r="27" spans="2:41" ht="30" customHeight="1" x14ac:dyDescent="0.2">
      <c r="B27" s="106"/>
      <c r="C27" s="107"/>
      <c r="D27" s="100"/>
      <c r="E27" s="100"/>
      <c r="F27" s="103" t="s">
        <v>696</v>
      </c>
      <c r="G27" s="104"/>
      <c r="H27" s="104"/>
      <c r="I27" s="104"/>
      <c r="J27" s="104"/>
      <c r="K27" s="104" t="s">
        <v>697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716</v>
      </c>
      <c r="AA27" s="104"/>
      <c r="AB27" s="104"/>
      <c r="AC27" s="104"/>
      <c r="AD27" s="104"/>
      <c r="AE27" s="104" t="s">
        <v>717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2">
      <c r="B28" s="98">
        <v>5</v>
      </c>
      <c r="C28" s="99"/>
      <c r="D28" s="76">
        <v>5</v>
      </c>
      <c r="E28" s="76"/>
      <c r="F28" s="85" t="s">
        <v>728</v>
      </c>
      <c r="G28" s="86"/>
      <c r="H28" s="86"/>
      <c r="I28" s="86"/>
      <c r="J28" s="86"/>
      <c r="K28" s="86" t="s">
        <v>729</v>
      </c>
      <c r="L28" s="86"/>
      <c r="M28" s="86"/>
      <c r="N28" s="86"/>
      <c r="O28" s="87"/>
      <c r="P28" s="76">
        <v>1</v>
      </c>
      <c r="Q28" s="76"/>
      <c r="R28" s="92">
        <v>167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740</v>
      </c>
      <c r="AA28" s="86"/>
      <c r="AB28" s="86"/>
      <c r="AC28" s="86"/>
      <c r="AD28" s="86"/>
      <c r="AE28" s="86" t="s">
        <v>741</v>
      </c>
      <c r="AF28" s="86"/>
      <c r="AG28" s="86"/>
      <c r="AH28" s="86"/>
      <c r="AI28" s="87"/>
      <c r="AJ28" s="76">
        <v>2</v>
      </c>
      <c r="AK28" s="76"/>
      <c r="AL28" s="92">
        <v>155</v>
      </c>
      <c r="AM28" s="93"/>
      <c r="AN28" s="261" t="s">
        <v>544</v>
      </c>
      <c r="AO28" s="262"/>
    </row>
    <row r="29" spans="2:41" ht="30" customHeight="1" x14ac:dyDescent="0.2">
      <c r="B29" s="98"/>
      <c r="C29" s="99"/>
      <c r="D29" s="100"/>
      <c r="E29" s="100"/>
      <c r="F29" s="103" t="s">
        <v>706</v>
      </c>
      <c r="G29" s="104"/>
      <c r="H29" s="104"/>
      <c r="I29" s="104"/>
      <c r="J29" s="104"/>
      <c r="K29" s="104" t="s">
        <v>707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718</v>
      </c>
      <c r="AA29" s="104"/>
      <c r="AB29" s="104"/>
      <c r="AC29" s="104"/>
      <c r="AD29" s="104"/>
      <c r="AE29" s="104" t="s">
        <v>719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2">
      <c r="B30" s="88">
        <v>6</v>
      </c>
      <c r="C30" s="89"/>
      <c r="D30" s="76">
        <v>6</v>
      </c>
      <c r="E30" s="76"/>
      <c r="F30" s="85" t="s">
        <v>730</v>
      </c>
      <c r="G30" s="86"/>
      <c r="H30" s="86"/>
      <c r="I30" s="86"/>
      <c r="J30" s="86"/>
      <c r="K30" s="86" t="s">
        <v>731</v>
      </c>
      <c r="L30" s="86"/>
      <c r="M30" s="86"/>
      <c r="N30" s="86"/>
      <c r="O30" s="87"/>
      <c r="P30" s="76">
        <v>2</v>
      </c>
      <c r="Q30" s="76"/>
      <c r="R30" s="92">
        <v>151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744</v>
      </c>
      <c r="AA30" s="86"/>
      <c r="AB30" s="86"/>
      <c r="AC30" s="86"/>
      <c r="AD30" s="86"/>
      <c r="AE30" s="86" t="s">
        <v>745</v>
      </c>
      <c r="AF30" s="86"/>
      <c r="AG30" s="86"/>
      <c r="AH30" s="86"/>
      <c r="AI30" s="87"/>
      <c r="AJ30" s="76">
        <v>1</v>
      </c>
      <c r="AK30" s="76"/>
      <c r="AL30" s="92">
        <v>149</v>
      </c>
      <c r="AM30" s="93"/>
      <c r="AN30" s="261" t="s">
        <v>544</v>
      </c>
      <c r="AO30" s="262"/>
    </row>
    <row r="31" spans="2:41" ht="30" customHeight="1" thickBot="1" x14ac:dyDescent="0.25">
      <c r="B31" s="90"/>
      <c r="C31" s="91"/>
      <c r="D31" s="77"/>
      <c r="E31" s="77"/>
      <c r="F31" s="78" t="s">
        <v>708</v>
      </c>
      <c r="G31" s="79"/>
      <c r="H31" s="79"/>
      <c r="I31" s="79"/>
      <c r="J31" s="79"/>
      <c r="K31" s="79" t="s">
        <v>709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742</v>
      </c>
      <c r="AA31" s="79"/>
      <c r="AB31" s="79"/>
      <c r="AC31" s="79"/>
      <c r="AD31" s="79"/>
      <c r="AE31" s="79" t="s">
        <v>743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2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5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1507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2">
      <c r="A3" s="350" t="s">
        <v>2</v>
      </c>
      <c r="B3" s="351"/>
      <c r="C3" s="351"/>
      <c r="D3" s="352"/>
      <c r="E3" s="310" t="str">
        <f>CONCATENATE(入力!F3,"　　",入力!F8)</f>
        <v>横浜創英中学校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2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2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2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2">
      <c r="A7" s="150" t="s">
        <v>0</v>
      </c>
      <c r="B7" s="151"/>
      <c r="C7" s="151"/>
      <c r="D7" s="152"/>
      <c r="E7" s="330" t="str">
        <f>IF(入力!F12="","",入力!F12)</f>
        <v>もとき</v>
      </c>
      <c r="F7" s="331"/>
      <c r="G7" s="331"/>
      <c r="H7" s="331"/>
      <c r="I7" s="331"/>
      <c r="J7" s="331"/>
      <c r="K7" s="331" t="str">
        <f>IF(入力!L12="","",入力!L12)</f>
        <v>なおひろ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とみた</v>
      </c>
      <c r="V7" s="151"/>
      <c r="W7" s="151"/>
      <c r="X7" s="151"/>
      <c r="Y7" s="151"/>
      <c r="Z7" s="333"/>
      <c r="AA7" s="313" t="str">
        <f>IF(入力!AB12="","",入力!AB12)</f>
        <v>まさや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5">
      <c r="A8" s="163" t="s">
        <v>6</v>
      </c>
      <c r="B8" s="164"/>
      <c r="C8" s="164"/>
      <c r="D8" s="165"/>
      <c r="E8" s="353" t="str">
        <f>IF(入力!F13="","",入力!F13)</f>
        <v>元木</v>
      </c>
      <c r="F8" s="354"/>
      <c r="G8" s="354"/>
      <c r="H8" s="354"/>
      <c r="I8" s="354"/>
      <c r="J8" s="354"/>
      <c r="K8" s="354" t="str">
        <f>IF(入力!L13="","",入力!L13)</f>
        <v>直弘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冨田</v>
      </c>
      <c r="V8" s="322"/>
      <c r="W8" s="322"/>
      <c r="X8" s="322"/>
      <c r="Y8" s="322"/>
      <c r="Z8" s="323"/>
      <c r="AA8" s="324" t="str">
        <f>IF(入力!AB13="","",入力!AB13)</f>
        <v>雅也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 x14ac:dyDescent="0.2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しのだ</v>
      </c>
      <c r="V9" s="151"/>
      <c r="W9" s="151"/>
      <c r="X9" s="151"/>
      <c r="Y9" s="151"/>
      <c r="Z9" s="333"/>
      <c r="AA9" s="313" t="str">
        <f>IF(入力!AB14="","",入力!AB14)</f>
        <v>みおう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5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篠田</v>
      </c>
      <c r="V10" s="339"/>
      <c r="W10" s="339"/>
      <c r="X10" s="339"/>
      <c r="Y10" s="339"/>
      <c r="Z10" s="340"/>
      <c r="AA10" s="341" t="str">
        <f>IF(入力!AB15="","",入力!AB15)</f>
        <v>光桜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2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5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2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えんどう</v>
      </c>
      <c r="F15" s="290"/>
      <c r="G15" s="290"/>
      <c r="H15" s="290"/>
      <c r="I15" s="290"/>
      <c r="J15" s="290" t="str">
        <f>IF(入力!K20="","",入力!K20)</f>
        <v>りさ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157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みやした</v>
      </c>
      <c r="Z15" s="290"/>
      <c r="AA15" s="290"/>
      <c r="AB15" s="290"/>
      <c r="AC15" s="290"/>
      <c r="AD15" s="290" t="str">
        <f>IF(入力!AE20="","",入力!AE20)</f>
        <v>しの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152</v>
      </c>
      <c r="AL15" s="296"/>
      <c r="AM15" s="295" t="str">
        <f>IF(入力!AN20="","",入力!AN20)</f>
        <v>○</v>
      </c>
      <c r="AN15" s="297"/>
    </row>
    <row r="16" spans="1:40" ht="37.5" customHeight="1" x14ac:dyDescent="0.2">
      <c r="A16" s="98"/>
      <c r="B16" s="99"/>
      <c r="C16" s="294"/>
      <c r="D16" s="294"/>
      <c r="E16" s="306" t="str">
        <f>IF(入力!F21="","",入力!F21)</f>
        <v>遠藤</v>
      </c>
      <c r="F16" s="304"/>
      <c r="G16" s="304"/>
      <c r="H16" s="304"/>
      <c r="I16" s="304"/>
      <c r="J16" s="304" t="str">
        <f>IF(入力!K21="","",入力!K21)</f>
        <v>梨紗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宮下</v>
      </c>
      <c r="Z16" s="304"/>
      <c r="AA16" s="304"/>
      <c r="AB16" s="304"/>
      <c r="AC16" s="304"/>
      <c r="AD16" s="304" t="str">
        <f>IF(入力!AE21="","",入力!AE21)</f>
        <v>詩野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2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さいとう</v>
      </c>
      <c r="F17" s="285"/>
      <c r="G17" s="285"/>
      <c r="H17" s="285"/>
      <c r="I17" s="285"/>
      <c r="J17" s="285" t="str">
        <f>IF(入力!K22="","",入力!K22)</f>
        <v>かな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おか</v>
      </c>
      <c r="Z17" s="285"/>
      <c r="AA17" s="285"/>
      <c r="AB17" s="285"/>
      <c r="AC17" s="285"/>
      <c r="AD17" s="285" t="str">
        <f>IF(入力!AE22="","",入力!AE22)</f>
        <v>のどか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159</v>
      </c>
      <c r="AL17" s="191"/>
      <c r="AM17" s="280" t="str">
        <f>IF(入力!AN22="","",入力!AN22)</f>
        <v>○</v>
      </c>
      <c r="AN17" s="281"/>
    </row>
    <row r="18" spans="1:40" ht="37.5" customHeight="1" x14ac:dyDescent="0.2">
      <c r="A18" s="106"/>
      <c r="B18" s="107"/>
      <c r="C18" s="288"/>
      <c r="D18" s="288"/>
      <c r="E18" s="277" t="str">
        <f>IF(入力!F23="","",入力!F23)</f>
        <v>齋藤</v>
      </c>
      <c r="F18" s="278"/>
      <c r="G18" s="278"/>
      <c r="H18" s="278"/>
      <c r="I18" s="278"/>
      <c r="J18" s="278" t="str">
        <f>IF(入力!K23="","",入力!K23)</f>
        <v>奏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岡</v>
      </c>
      <c r="Z18" s="278"/>
      <c r="AA18" s="278"/>
      <c r="AB18" s="278"/>
      <c r="AC18" s="278"/>
      <c r="AD18" s="278" t="str">
        <f>IF(入力!AE23="","",入力!AE23)</f>
        <v>和花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2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やまもと</v>
      </c>
      <c r="F19" s="285"/>
      <c r="G19" s="285"/>
      <c r="H19" s="285"/>
      <c r="I19" s="285"/>
      <c r="J19" s="285" t="str">
        <f>IF(入力!K24="","",入力!K24)</f>
        <v>みのり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くろさわ</v>
      </c>
      <c r="Z19" s="285"/>
      <c r="AA19" s="285"/>
      <c r="AB19" s="285"/>
      <c r="AC19" s="285"/>
      <c r="AD19" s="285" t="str">
        <f>IF(入力!AE24="","",入力!AE24)</f>
        <v>ねね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163</v>
      </c>
      <c r="AL19" s="191"/>
      <c r="AM19" s="280" t="str">
        <f>IF(入力!AN24="","",入力!AN24)</f>
        <v>○</v>
      </c>
      <c r="AN19" s="281"/>
    </row>
    <row r="20" spans="1:40" ht="37.5" customHeight="1" x14ac:dyDescent="0.2">
      <c r="A20" s="98"/>
      <c r="B20" s="99"/>
      <c r="C20" s="288"/>
      <c r="D20" s="288"/>
      <c r="E20" s="277" t="str">
        <f>IF(入力!F25="","",入力!F25)</f>
        <v>山本</v>
      </c>
      <c r="F20" s="278"/>
      <c r="G20" s="278"/>
      <c r="H20" s="278"/>
      <c r="I20" s="278"/>
      <c r="J20" s="278" t="str">
        <f>IF(入力!K25="","",入力!K25)</f>
        <v>美範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黒澤</v>
      </c>
      <c r="Z20" s="278"/>
      <c r="AA20" s="278"/>
      <c r="AB20" s="278"/>
      <c r="AC20" s="278"/>
      <c r="AD20" s="278" t="str">
        <f>IF(入力!AE25="","",入力!AE25)</f>
        <v>寧々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2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しのだ</v>
      </c>
      <c r="F21" s="285"/>
      <c r="G21" s="285"/>
      <c r="H21" s="285"/>
      <c r="I21" s="285"/>
      <c r="J21" s="285" t="str">
        <f>IF(入力!K26="","",入力!K26)</f>
        <v>みおう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みうら</v>
      </c>
      <c r="Z21" s="285"/>
      <c r="AA21" s="285"/>
      <c r="AB21" s="285"/>
      <c r="AC21" s="285"/>
      <c r="AD21" s="285" t="str">
        <f>IF(入力!AE26="","",入力!AE26)</f>
        <v>ゆうか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165</v>
      </c>
      <c r="AL21" s="191"/>
      <c r="AM21" s="280" t="str">
        <f>IF(入力!AN26="","",入力!AN26)</f>
        <v>○</v>
      </c>
      <c r="AN21" s="281"/>
    </row>
    <row r="22" spans="1:40" ht="37.5" customHeight="1" x14ac:dyDescent="0.2">
      <c r="A22" s="106"/>
      <c r="B22" s="107"/>
      <c r="C22" s="288"/>
      <c r="D22" s="288"/>
      <c r="E22" s="277" t="str">
        <f>IF(入力!F27="","",入力!F27)</f>
        <v>篠田</v>
      </c>
      <c r="F22" s="278"/>
      <c r="G22" s="278"/>
      <c r="H22" s="278"/>
      <c r="I22" s="278"/>
      <c r="J22" s="278" t="str">
        <f>IF(入力!K27="","",入力!K27)</f>
        <v>光桜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三浦</v>
      </c>
      <c r="Z22" s="278"/>
      <c r="AA22" s="278"/>
      <c r="AB22" s="278"/>
      <c r="AC22" s="278"/>
      <c r="AD22" s="278" t="str">
        <f>IF(入力!AE27="","",入力!AE27)</f>
        <v>優花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2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こばやし</v>
      </c>
      <c r="F23" s="285"/>
      <c r="G23" s="285"/>
      <c r="H23" s="285"/>
      <c r="I23" s="285"/>
      <c r="J23" s="285" t="str">
        <f>IF(入力!K28="","",入力!K28)</f>
        <v>さくら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167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しみず</v>
      </c>
      <c r="Z23" s="285"/>
      <c r="AA23" s="285"/>
      <c r="AB23" s="285"/>
      <c r="AC23" s="285"/>
      <c r="AD23" s="285" t="str">
        <f>IF(入力!AE28="","",入力!AE28)</f>
        <v>みく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155</v>
      </c>
      <c r="AL23" s="191"/>
      <c r="AM23" s="280" t="str">
        <f>IF(入力!AN28="","",入力!AN28)</f>
        <v>○</v>
      </c>
      <c r="AN23" s="281"/>
    </row>
    <row r="24" spans="1:40" ht="37.5" customHeight="1" x14ac:dyDescent="0.2">
      <c r="A24" s="98"/>
      <c r="B24" s="99"/>
      <c r="C24" s="288"/>
      <c r="D24" s="288"/>
      <c r="E24" s="277" t="str">
        <f>IF(入力!F29="","",入力!F29)</f>
        <v>小林</v>
      </c>
      <c r="F24" s="278"/>
      <c r="G24" s="278"/>
      <c r="H24" s="278"/>
      <c r="I24" s="278"/>
      <c r="J24" s="278" t="str">
        <f>IF(入力!K29="","",入力!K29)</f>
        <v>桜花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清水</v>
      </c>
      <c r="Z24" s="278"/>
      <c r="AA24" s="278"/>
      <c r="AB24" s="278"/>
      <c r="AC24" s="278"/>
      <c r="AD24" s="278" t="str">
        <f>IF(入力!AE29="","",入力!AE29)</f>
        <v>弥来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2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あとう</v>
      </c>
      <c r="F25" s="285"/>
      <c r="G25" s="285"/>
      <c r="H25" s="285"/>
      <c r="I25" s="285"/>
      <c r="J25" s="285" t="str">
        <f>IF(入力!K30="","",入力!K30)</f>
        <v>ななみ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ふくざわ</v>
      </c>
      <c r="Z25" s="285"/>
      <c r="AA25" s="285"/>
      <c r="AB25" s="285"/>
      <c r="AC25" s="285"/>
      <c r="AD25" s="285" t="str">
        <f>IF(入力!AE30="","",入力!AE30)</f>
        <v>ひな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149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5">
      <c r="A26" s="90"/>
      <c r="B26" s="91"/>
      <c r="C26" s="301"/>
      <c r="D26" s="301"/>
      <c r="E26" s="317" t="str">
        <f>IF(入力!F31="","",入力!F31)</f>
        <v>阿藤</v>
      </c>
      <c r="F26" s="318"/>
      <c r="G26" s="318"/>
      <c r="H26" s="318"/>
      <c r="I26" s="318"/>
      <c r="J26" s="318" t="str">
        <f>IF(入力!K31="","",入力!K31)</f>
        <v>ななみ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福澤</v>
      </c>
      <c r="Z26" s="318"/>
      <c r="AA26" s="318"/>
      <c r="AB26" s="318"/>
      <c r="AC26" s="318"/>
      <c r="AD26" s="318" t="str">
        <f>IF(入力!AE31="","",入力!AE31)</f>
        <v>陽菜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12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1507</v>
      </c>
      <c r="B7" s="45" t="str">
        <f t="shared" ref="B7:C7" si="0">IF($A$8="","",IF($A$9="",B8,B8&amp;"・"&amp;B9))</f>
        <v>横浜創英中学校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221</v>
      </c>
      <c r="G7" s="45" t="str">
        <f t="shared" si="1"/>
        <v>0004</v>
      </c>
      <c r="H7" s="45">
        <f t="shared" si="1"/>
        <v>0</v>
      </c>
      <c r="I7" s="45" t="str">
        <f t="shared" si="1"/>
        <v>横浜市神奈川区西大口２８番地</v>
      </c>
      <c r="J7" s="45">
        <f t="shared" si="1"/>
        <v>0</v>
      </c>
      <c r="K7" s="45" t="str">
        <f t="shared" si="1"/>
        <v>045</v>
      </c>
      <c r="L7" s="45" t="str">
        <f t="shared" si="1"/>
        <v>421</v>
      </c>
      <c r="M7" s="45" t="str">
        <f t="shared" si="1"/>
        <v>3121</v>
      </c>
      <c r="N7" s="45" t="str">
        <f t="shared" si="1"/>
        <v>045</v>
      </c>
      <c r="O7" s="45" t="str">
        <f t="shared" si="1"/>
        <v>421</v>
      </c>
      <c r="P7" s="45" t="str">
        <f t="shared" si="1"/>
        <v>3125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1507</v>
      </c>
      <c r="B8" s="46" t="str">
        <f>IF(入力!$F$3="","",入力!$F$3)</f>
        <v>横浜創英中学校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221</v>
      </c>
      <c r="G8" s="57" t="str">
        <f>IF(入力!$I$6="","",入力!$I$6)</f>
        <v>0004</v>
      </c>
      <c r="H8" s="46"/>
      <c r="I8" s="46" t="str">
        <f>IF(入力!$L$5="","",入力!$L$5)</f>
        <v>横浜市神奈川区西大口２８番地</v>
      </c>
      <c r="J8" s="46"/>
      <c r="K8" s="57" t="str">
        <f>IF(入力!$AB$4="","",入力!$AB$4)</f>
        <v>045</v>
      </c>
      <c r="L8" s="57" t="str">
        <f>IF(入力!$AG$4="","",入力!$AG$4)</f>
        <v>421</v>
      </c>
      <c r="M8" s="57" t="str">
        <f>IF(入力!$AL$4="","",入力!$AL$4)</f>
        <v>3121</v>
      </c>
      <c r="N8" s="57" t="str">
        <f>IF(入力!$AB$6="","",入力!$AB$6)</f>
        <v>045</v>
      </c>
      <c r="O8" s="57" t="str">
        <f>IF(入力!$AG$6="","",入力!$AG$6)</f>
        <v>421</v>
      </c>
      <c r="P8" s="57" t="str">
        <f>IF(入力!$AL$6="","",入力!$AL$6)</f>
        <v>3125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3121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元木</v>
      </c>
      <c r="D16" s="46" t="str">
        <f>IF(入力!$L$13="","",入力!$L$13)</f>
        <v>直弘</v>
      </c>
      <c r="E16" s="46" t="str">
        <f>IF(入力!$F$12="","",入力!$F$12)</f>
        <v>もとき</v>
      </c>
      <c r="F16" s="46" t="str">
        <f>IF(入力!$L$12="","",入力!$L$12)</f>
        <v>なおひろ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冨田</v>
      </c>
      <c r="D17" s="46" t="str">
        <f>IF(入力!$AB$13="","",入力!$AB$13)</f>
        <v>雅也</v>
      </c>
      <c r="E17" s="46" t="str">
        <f>IF(入力!$V$12="","",入力!$V$12)</f>
        <v>とみた</v>
      </c>
      <c r="F17" s="46" t="str">
        <f>IF(入力!$AB$12="","",入力!$AB$12)</f>
        <v>まさや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篠田</v>
      </c>
      <c r="D24" s="46" t="str">
        <f>IF(入力!$AB$15="","",入力!$AB$15)</f>
        <v>光桜</v>
      </c>
      <c r="E24" s="46" t="str">
        <f>IF(入力!$V$14="","",入力!$V$14)</f>
        <v>しのだ</v>
      </c>
      <c r="F24" s="46" t="str">
        <f>IF(入力!$AB$14="","",入力!$AB$14)</f>
        <v>みおう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遠藤</v>
      </c>
      <c r="D53" s="46" t="str">
        <f>IF(OR(L53&lt;&gt;"○",入力!K21=""),"",入力!K21)</f>
        <v>梨紗</v>
      </c>
      <c r="E53" s="46" t="str">
        <f>IF(OR(L53&lt;&gt;"○",入力!F20=""),"",入力!F20)</f>
        <v>えんどう</v>
      </c>
      <c r="F53" s="46" t="str">
        <f>IF(OR(L53&lt;&gt;"○",入力!K20=""),"",入力!K20)</f>
        <v>りさ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齋藤</v>
      </c>
      <c r="D54" s="46" t="str">
        <f>IF(OR(L54&lt;&gt;"○",入力!K23=""),"",入力!K23)</f>
        <v>奏</v>
      </c>
      <c r="E54" s="46" t="str">
        <f>IF(OR(L54&lt;&gt;"○",入力!F22=""),"",入力!F22)</f>
        <v>さいとう</v>
      </c>
      <c r="F54" s="46" t="str">
        <f>IF(OR(L54&lt;&gt;"○",入力!K22=""),"",入力!K22)</f>
        <v>かな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山本</v>
      </c>
      <c r="D55" s="46" t="str">
        <f>IF(OR(L55&lt;&gt;"○",入力!K25=""),"",入力!K25)</f>
        <v>美範</v>
      </c>
      <c r="E55" s="46" t="str">
        <f>IF(OR(L55&lt;&gt;"○",入力!F24=""),"",入力!F24)</f>
        <v>やまもと</v>
      </c>
      <c r="F55" s="46" t="str">
        <f>IF(OR(L55&lt;&gt;"○",入力!K24=""),"",入力!K24)</f>
        <v>みのり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篠田</v>
      </c>
      <c r="D56" s="46" t="str">
        <f>IF(OR(L56&lt;&gt;"○",入力!K27=""),"",入力!K27)</f>
        <v>光桜</v>
      </c>
      <c r="E56" s="46" t="str">
        <f>IF(OR(L56&lt;&gt;"○",入力!F26=""),"",入力!F26)</f>
        <v>しのだ</v>
      </c>
      <c r="F56" s="46" t="str">
        <f>IF(OR(L56&lt;&gt;"○",入力!K26=""),"",入力!K26)</f>
        <v>みおう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小林</v>
      </c>
      <c r="D57" s="46" t="str">
        <f>IF(OR(L57&lt;&gt;"○",入力!K29=""),"",入力!K29)</f>
        <v>桜花</v>
      </c>
      <c r="E57" s="46" t="str">
        <f>IF(OR(L57&lt;&gt;"○",入力!F28=""),"",入力!F28)</f>
        <v>こばやし</v>
      </c>
      <c r="F57" s="46" t="str">
        <f>IF(OR(L57&lt;&gt;"○",入力!K28=""),"",入力!K28)</f>
        <v>さくら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阿藤</v>
      </c>
      <c r="D58" s="46" t="str">
        <f>IF(OR(L58&lt;&gt;"○",入力!K31=""),"",入力!K31)</f>
        <v>ななみ</v>
      </c>
      <c r="E58" s="46" t="str">
        <f>IF(OR(L58&lt;&gt;"○",入力!F30=""),"",入力!F30)</f>
        <v>あとう</v>
      </c>
      <c r="F58" s="46" t="str">
        <f>IF(OR(L58&lt;&gt;"○",入力!K30=""),"",入力!K30)</f>
        <v>ななみ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宮下</v>
      </c>
      <c r="D59" s="46" t="str">
        <f>IF(OR(L59&lt;&gt;"○",入力!AE21=""),"",入力!AE21)</f>
        <v>詩野</v>
      </c>
      <c r="E59" s="46" t="str">
        <f>IF(OR(L59&lt;&gt;"○",入力!Z20=""),"",入力!Z20)</f>
        <v>みやした</v>
      </c>
      <c r="F59" s="46" t="str">
        <f>IF(OR(L59&lt;&gt;"○",入力!AE20=""),"",入力!AE20)</f>
        <v>しの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岡</v>
      </c>
      <c r="D60" s="46" t="str">
        <f>IF(OR(L60&lt;&gt;"○",入力!AE23=""),"",入力!AE23)</f>
        <v>和花</v>
      </c>
      <c r="E60" s="46" t="str">
        <f>IF(OR(L60&lt;&gt;"○",入力!Z22=""),"",入力!Z22)</f>
        <v>おか</v>
      </c>
      <c r="F60" s="46" t="str">
        <f>IF(OR(L60&lt;&gt;"○",入力!AE22=""),"",入力!AE22)</f>
        <v>のどか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黒澤</v>
      </c>
      <c r="D61" s="46" t="str">
        <f>IF(OR(L61&lt;&gt;"○",入力!AE25=""),"",入力!AE25)</f>
        <v>寧々</v>
      </c>
      <c r="E61" s="46" t="str">
        <f>IF(OR(L61&lt;&gt;"○",入力!Z24=""),"",入力!Z24)</f>
        <v>くろさわ</v>
      </c>
      <c r="F61" s="46" t="str">
        <f>IF(OR(L61&lt;&gt;"○",入力!AE24=""),"",入力!AE24)</f>
        <v>ねね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三浦</v>
      </c>
      <c r="D62" s="46" t="str">
        <f>IF(OR(L62&lt;&gt;"○",入力!AE27=""),"",入力!AE27)</f>
        <v>優花</v>
      </c>
      <c r="E62" s="46" t="str">
        <f>IF(OR(L62&lt;&gt;"○",入力!Z26=""),"",入力!Z26)</f>
        <v>みうら</v>
      </c>
      <c r="F62" s="46" t="str">
        <f>IF(OR(L62&lt;&gt;"○",入力!AE26=""),"",入力!AE26)</f>
        <v>ゆうか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清水</v>
      </c>
      <c r="D63" s="46" t="str">
        <f>IF(OR(L63&lt;&gt;"○",入力!AE29=""),"",入力!AE29)</f>
        <v>弥来</v>
      </c>
      <c r="E63" s="46" t="str">
        <f>IF(OR(L63&lt;&gt;"○",入力!Z28=""),"",入力!Z28)</f>
        <v>しみず</v>
      </c>
      <c r="F63" s="46" t="str">
        <f>IF(OR(L63&lt;&gt;"○",入力!AE28=""),"",入力!AE28)</f>
        <v>みく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福澤</v>
      </c>
      <c r="D64" s="46" t="str">
        <f>IF(OR(L64&lt;&gt;"○",入力!AE31=""),"",入力!AE31)</f>
        <v>陽菜</v>
      </c>
      <c r="E64" s="46" t="str">
        <f>IF(OR(L64&lt;&gt;"○",入力!Z30=""),"",入力!Z30)</f>
        <v>ふくざわ</v>
      </c>
      <c r="F64" s="46" t="str">
        <f>IF(OR(L64&lt;&gt;"○",入力!AE30=""),"",入力!AE30)</f>
        <v>ひな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Naohiro Motoki</cp:lastModifiedBy>
  <cp:lastPrinted>2018-10-31T10:27:39Z</cp:lastPrinted>
  <dcterms:created xsi:type="dcterms:W3CDTF">2006-11-03T01:52:14Z</dcterms:created>
  <dcterms:modified xsi:type="dcterms:W3CDTF">2018-11-02T00:01:17Z</dcterms:modified>
</cp:coreProperties>
</file>