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中学バレーボール部\H29\大会\"/>
    </mc:Choice>
  </mc:AlternateContent>
  <bookViews>
    <workbookView xWindow="0" yWindow="0" windowWidth="23040" windowHeight="89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入力!$B$1:$AO$40</definedName>
    <definedName name="_xlnm.Print_Area" localSheetId="1">入力見本!$B$1:$AO$41</definedName>
  </definedNames>
  <calcPr calcId="171027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 s="1"/>
  <c r="G433" i="6"/>
  <c r="BC34" i="6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/>
  <c r="G402" i="6"/>
  <c r="BC3" i="6" s="1"/>
  <c r="G401" i="6"/>
  <c r="BC2" i="6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 s="1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<sst xmlns="http://schemas.openxmlformats.org/spreadsheetml/2006/main" count="1474" uniqueCount="761">
  <si>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</si>
  <si>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</si>
  <si>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</si>
  <si>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</si>
  <si>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</si>
  <si>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</si>
  <si>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</si>
  <si>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</si>
  <si>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</si>
  <si>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</si>
  <si>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</si>
  <si>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</si>
  <si>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</si>
  <si>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</si>
  <si>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</si>
  <si>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</si>
  <si>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</si>
  <si>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</si>
  <si>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</si>
  <si>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</si>
  <si>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</si>
  <si>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</si>
  <si>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</si>
  <si>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</si>
  <si>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</si>
  <si>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</si>
  <si>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</si>
  <si>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</si>
  <si>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</si>
  <si>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</si>
  <si>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</si>
  <si>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</si>
  <si>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</si>
  <si>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</si>
  <si>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</si>
  <si>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</si>
  <si>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</si>
  <si>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</si>
  <si>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</si>
  <si>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</si>
  <si>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</si>
  <si>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</si>
  <si>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</si>
  <si>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</si>
  <si>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</si>
  <si>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</si>
  <si>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</si>
  <si>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</si>
  <si>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</si>
  <si>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</si>
  <si>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</si>
  <si>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</si>
  <si>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</si>
  <si>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</si>
  <si>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</si>
  <si>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</si>
  <si>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</si>
  <si>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</si>
  <si>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</si>
  <si>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</si>
  <si>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</si>
  <si>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</si>
  <si>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</si>
  <si>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</si>
  <si>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</si>
  <si>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</si>
  <si>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</si>
  <si>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</si>
  <si>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</si>
  <si>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</si>
  <si>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</si>
  <si>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</si>
  <si>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</si>
  <si>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</si>
  <si>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</si>
  <si>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</si>
  <si>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</si>
  <si>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</si>
  <si>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</si>
  <si>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</si>
  <si>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</si>
  <si>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</si>
  <si>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</si>
  <si>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</si>
  <si>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</si>
  <si>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</si>
  <si>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</si>
  <si>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</si>
  <si>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</si>
  <si>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</si>
  <si>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</si>
  <si>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</si>
  <si>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</si>
  <si>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</si>
  <si>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</si>
  <si>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</si>
  <si>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</si>
  <si>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</si>
  <si>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</si>
  <si>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</si>
  <si>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</si>
  <si>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</si>
  <si>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</si>
  <si>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</si>
  <si>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</si>
  <si>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</si>
  <si>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</si>
  <si>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</si>
  <si>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</si>
  <si>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</si>
  <si>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</si>
  <si>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</si>
  <si>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</si>
  <si>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</si>
  <si>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</si>
  <si>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</si>
  <si>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</si>
  <si>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</si>
  <si>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</si>
  <si>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</si>
  <si>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</si>
  <si>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</si>
  <si>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</si>
  <si>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</si>
  <si>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</si>
  <si>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</si>
  <si>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</si>
  <si>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</si>
  <si>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</si>
  <si>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</si>
  <si>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</si>
  <si>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</si>
  <si>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</si>
  <si>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</si>
  <si>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</si>
  <si>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</si>
  <si>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</si>
  <si>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</si>
  <si>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</si>
  <si>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</si>
  <si>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</si>
  <si>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</si>
  <si>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</si>
  <si>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</si>
  <si>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</si>
  <si>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</si>
  <si>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</si>
  <si>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</si>
  <si>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</si>
  <si>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</si>
  <si>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</si>
  <si>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</si>
  <si>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</si>
  <si>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</si>
  <si>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</si>
  <si>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</si>
  <si>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</si>
  <si>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</si>
  <si>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</si>
  <si>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</si>
  <si>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</si>
  <si>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</si>
  <si>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</si>
  <si>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</si>
  <si>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</si>
  <si>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</si>
  <si>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</si>
  <si>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</si>
  <si>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</si>
  <si>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</si>
  <si>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</si>
  <si>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</si>
  <si>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</si>
  <si>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</si>
  <si>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</si>
  <si>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</si>
  <si>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</si>
  <si>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</si>
  <si>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</si>
  <si>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</si>
  <si>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</si>
  <si>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</si>
  <si>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</si>
  <si>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</si>
  <si>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</si>
  <si>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</si>
  <si>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</si>
  <si>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</si>
  <si>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</si>
  <si>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</si>
  <si>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</si>
  <si>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</si>
  <si>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</si>
  <si>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</si>
  <si>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</si>
  <si>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</si>
  <si>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</si>
  <si>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</si>
  <si>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</si>
  <si>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</si>
  <si>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</si>
  <si>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</si>
  <si>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</si>
  <si>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</si>
  <si>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</si>
  <si>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</si>
  <si>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</si>
  <si>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</si>
  <si>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</si>
  <si>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</si>
  <si>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</si>
  <si>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</si>
  <si>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</si>
  <si>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</si>
  <si>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</si>
  <si>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</si>
  <si>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</si>
  <si>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</si>
  <si>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</si>
  <si>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</si>
  <si>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</si>
  <si>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</si>
  <si>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</si>
  <si>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</si>
  <si>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</si>
  <si>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</si>
  <si>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</si>
  <si>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</si>
  <si>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</si>
  <si>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</si>
  <si>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</si>
  <si>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</si>
  <si>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</si>
  <si>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</si>
  <si>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</si>
  <si>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</si>
  <si>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</si>
  <si>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</si>
  <si>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</si>
  <si>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</si>
  <si>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</si>
  <si>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</si>
  <si>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</si>
  <si>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</si>
  <si>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</si>
  <si>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</si>
  <si>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</si>
  <si>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</si>
  <si>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</si>
  <si>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</si>
  <si>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</si>
  <si>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</si>
  <si>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</si>
  <si>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</si>
  <si>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</si>
  <si>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</si>
  <si>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</si>
  <si>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</si>
  <si>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</si>
  <si>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</si>
  <si>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</si>
  <si>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</si>
  <si>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</si>
  <si>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</si>
  <si>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</si>
  <si>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</si>
  <si>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</si>
  <si>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</si>
  <si>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</si>
  <si>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</si>
  <si>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</si>
  <si>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</si>
  <si>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</si>
  <si>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</si>
  <si>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</si>
  <si>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</si>
  <si>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</si>
  <si>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</si>
  <si>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</si>
  <si>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</si>
  <si>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</si>
  <si>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</si>
  <si>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</si>
  <si>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</si>
  <si>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</si>
  <si>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</si>
  <si>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</si>
  <si>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</si>
  <si>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</si>
  <si>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</si>
  <si>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</si>
  <si>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</si>
  <si>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</si>
  <si>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</si>
  <si>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</si>
  <si>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</si>
  <si>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</si>
  <si>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</si>
  <si>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</si>
  <si>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</si>
  <si>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</si>
  <si>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</si>
  <si>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</si>
  <si>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</si>
  <si>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</si>
  <si>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</si>
  <si>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</si>
  <si>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</si>
  <si>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</si>
  <si>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</si>
  <si>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</si>
  <si>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</si>
  <si>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</si>
  <si>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</si>
  <si>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</si>
  <si>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</si>
  <si>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</si>
  <si>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</si>
  <si>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</si>
  <si>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</si>
  <si>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</si>
  <si>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</si>
  <si>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</si>
  <si>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</si>
  <si>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</si>
  <si>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</si>
  <si>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</si>
  <si>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</si>
  <si>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</si>
  <si>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</si>
  <si>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</si>
  <si>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</si>
  <si>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</si>
  <si>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</si>
  <si>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</si>
  <si>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</si>
  <si>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</si>
  <si>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</si>
  <si>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</si>
  <si>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</si>
  <si>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</si>
  <si>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</si>
  <si>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</si>
  <si>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</si>
  <si>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</si>
  <si>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</si>
  <si>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</si>
  <si>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</si>
  <si>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</si>
  <si>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</si>
  <si>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</si>
  <si>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</si>
  <si>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</si>
  <si>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</si>
  <si>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</si>
  <si>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</si>
  <si>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</si>
  <si>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</si>
  <si>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</si>
  <si>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</si>
  <si>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</si>
  <si>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</si>
  <si>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</si>
  <si>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</si>
  <si>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</si>
  <si>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</si>
  <si>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</si>
  <si>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</si>
  <si>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</si>
  <si>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</si>
  <si>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</si>
  <si>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</si>
  <si>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</si>
  <si>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</si>
  <si>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</si>
  <si>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</si>
  <si>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</si>
  <si>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</si>
  <si>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</si>
  <si>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</si>
  <si>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</si>
  <si>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</si>
  <si>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</si>
  <si>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</si>
  <si>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</si>
  <si>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</si>
  <si>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</si>
  <si>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</si>
  <si>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</si>
  <si>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</si>
  <si>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</si>
  <si>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</si>
  <si>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</si>
  <si>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</si>
  <si>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</si>
  <si>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</si>
  <si>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</si>
  <si>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</si>
  <si>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</si>
  <si>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</si>
  <si>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</si>
  <si>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</si>
  <si>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</si>
  <si>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</si>
  <si>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</si>
  <si>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</si>
  <si>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</si>
  <si>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</si>
  <si>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</si>
  <si>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</si>
  <si>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</si>
  <si>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</si>
  <si>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</si>
  <si>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</si>
  <si>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</si>
  <si>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</si>
  <si>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</si>
  <si>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</si>
  <si>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</si>
  <si>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</si>
  <si>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</si>
  <si>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</si>
  <si>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</si>
  <si>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</si>
  <si>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</si>
  <si>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</si>
  <si>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</si>
  <si>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</si>
  <si>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</si>
  <si>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</si>
  <si>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</si>
  <si>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</si>
  <si>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</si>
  <si>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</si>
  <si>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</si>
  <si>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</si>
  <si>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</si>
  <si>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</si>
  <si>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</si>
  <si>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</si>
  <si>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</si>
  <si>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</si>
  <si>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</si>
  <si>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</si>
  <si>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</si>
  <si>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</si>
  <si>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</si>
  <si>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</si>
  <si>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</si>
  <si>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</si>
  <si>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</si>
  <si>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</si>
  <si>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</si>
  <si>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</si>
  <si>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</si>
  <si>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</si>
  <si>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</si>
  <si>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</si>
  <si>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</si>
  <si>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</si>
  <si>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</si>
  <si>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</si>
  <si>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</si>
  <si>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</si>
  <si>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</si>
  <si>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</si>
  <si>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</si>
  <si>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</si>
  <si>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</si>
  <si>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</si>
  <si>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</si>
  <si>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</si>
  <si>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</si>
  <si>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</si>
  <si>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</si>
  <si>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</si>
  <si>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</si>
  <si>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</si>
  <si>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</si>
  <si>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</si>
  <si>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</si>
  <si>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</si>
  <si>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</si>
  <si>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</si>
  <si>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</si>
  <si>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</si>
  <si>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</si>
  <si>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</si>
  <si>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</si>
  <si>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</si>
  <si>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</si>
  <si>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</si>
  <si>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</si>
  <si>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</si>
  <si>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</si>
  <si>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</si>
  <si>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</si>
  <si>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</si>
  <si>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</si>
  <si>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</si>
  <si>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</si>
  <si>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</si>
  <si>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</si>
  <si>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</si>
  <si>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</si>
  <si>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</si>
  <si>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</si>
  <si>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</si>
  <si>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</si>
  <si>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</si>
  <si>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</si>
  <si>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</si>
  <si>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</si>
  <si>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</si>
  <si>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</si>
  <si>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</si>
  <si>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</si>
  <si>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</si>
  <si>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</si>
  <si>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</si>
  <si>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</si>
  <si>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</si>
  <si>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</si>
  <si>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</si>
  <si>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</si>
  <si>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</si>
  <si>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</si>
  <si>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</si>
  <si>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</si>
  <si>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</si>
  <si>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</si>
  <si>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</si>
  <si>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</si>
  <si>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</si>
  <si>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</si>
  <si>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</si>
  <si>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</si>
  <si>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</si>
  <si>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</si>
  <si>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</si>
  <si>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</si>
  <si>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</si>
  <si>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</si>
  <si>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</si>
  <si>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</si>
  <si>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</si>
  <si>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</si>
  <si>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</si>
  <si>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</si>
  <si>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</si>
  <si>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</si>
  <si>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</si>
  <si>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</si>
  <si>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</si>
  <si>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</si>
  <si>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</si>
  <si>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</si>
  <si>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</si>
  <si>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</si>
  <si>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</si>
  <si>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</si>
  <si>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</si>
  <si>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</si>
  <si>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</si>
  <si>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</si>
  <si>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</si>
  <si>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</si>
  <si>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</si>
  <si>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</si>
  <si>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</si>
  <si>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</si>
  <si>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</si>
  <si>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</si>
  <si>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</si>
  <si>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</si>
  <si>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</si>
  <si>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</si>
  <si>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</si>
  <si>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</si>
  <si>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</si>
  <si>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</si>
  <si>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</si>
  <si>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</si>
  <si>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</si>
  <si>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</si>
  <si>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</si>
  <si>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</si>
  <si>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</si>
  <si>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</si>
  <si>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</si>
  <si>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</si>
  <si>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</si>
  <si>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</si>
  <si>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</si>
  <si>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</si>
  <si>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</si>
  <si>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</si>
  <si>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</si>
  <si>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</si>
  <si>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</si>
  <si>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</si>
  <si>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</si>
  <si>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</si>
  <si>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</si>
  <si>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</si>
  <si>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</si>
  <si>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</si>
  <si>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</si>
  <si>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</si>
  <si>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</si>
  <si>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</si>
  <si>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</si>
  <si>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</si>
  <si>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</si>
  <si>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</si>
  <si>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</si>
  <si>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</si>
  <si>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</si>
  <si>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</si>
  <si>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</si>
  <si>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</si>
  <si>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</si>
  <si>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</si>
  <si>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</si>
  <si>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</si>
  <si>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</si>
  <si>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</si>
  <si>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</si>
  <si>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</si>
  <si>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</si>
  <si>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</si>
  <si>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</si>
  <si>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</si>
  <si>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</si>
  <si>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</si>
  <si>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</si>
  <si>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</si>
  <si>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</si>
  <si>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</si>
  <si>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</si>
  <si>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</si>
  <si>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</si>
  <si>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</si>
  <si>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</si>
  <si>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</si>
  <si>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</si>
  <si>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</si>
  <si>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</si>
  <si>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</si>
  <si>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</si>
  <si>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</si>
  <si>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</si>
  <si>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</si>
  <si>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</si>
  <si>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</si>
  <si>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</si>
  <si>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</si>
  <si>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</si>
  <si>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</si>
  <si>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</si>
  <si>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</si>
  <si>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</si>
  <si>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</si>
  <si>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</si>
  <si>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</si>
  <si>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</si>
  <si>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</si>
  <si>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</si>
  <si>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</si>
  <si>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</si>
  <si>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</si>
  <si>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</si>
  <si>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</si>
  <si>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</si>
  <si>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</si>
  <si>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</si>
  <si>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</si>
  <si>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</si>
  <si>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</si>
  <si>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</si>
  <si>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</si>
  <si>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</si>
  <si>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</si>
  <si>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</si>
  <si>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</si>
  <si>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</si>
  <si>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</si>
  <si>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</si>
  <si>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</si>
  <si>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</si>
  <si>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421</t>
    <phoneticPr fontId="2"/>
  </si>
  <si>
    <t>3121</t>
    <phoneticPr fontId="2"/>
  </si>
  <si>
    <t>221</t>
    <phoneticPr fontId="2"/>
  </si>
  <si>
    <t>0004</t>
    <phoneticPr fontId="2"/>
  </si>
  <si>
    <t>045</t>
    <phoneticPr fontId="2"/>
  </si>
  <si>
    <t>421</t>
    <phoneticPr fontId="2"/>
  </si>
  <si>
    <t>3125</t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</si>
  <si>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</si>
  <si>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</si>
  <si>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もとき</t>
    <phoneticPr fontId="2"/>
  </si>
  <si>
    <t>なおひろ</t>
    <phoneticPr fontId="2"/>
  </si>
  <si>
    <t>ささき</t>
    <phoneticPr fontId="2"/>
  </si>
  <si>
    <t>しんご</t>
    <phoneticPr fontId="2"/>
  </si>
  <si>
    <t>佐々木</t>
    <rPh sb="0" eb="3">
      <t>ササキ</t>
    </rPh>
    <phoneticPr fontId="2"/>
  </si>
  <si>
    <t>真吾</t>
    <rPh sb="0" eb="2">
      <t>シンゴ</t>
    </rPh>
    <phoneticPr fontId="2"/>
  </si>
  <si>
    <t>久松</t>
    <rPh sb="0" eb="2">
      <t>ヒサマツ</t>
    </rPh>
    <phoneticPr fontId="2"/>
  </si>
  <si>
    <t>涼凪</t>
    <rPh sb="0" eb="1">
      <t>スズ</t>
    </rPh>
    <rPh sb="1" eb="2">
      <t>ナギ</t>
    </rPh>
    <phoneticPr fontId="2"/>
  </si>
  <si>
    <t>ひさまつ</t>
    <phoneticPr fontId="2"/>
  </si>
  <si>
    <t>すずな</t>
    <phoneticPr fontId="2"/>
  </si>
  <si>
    <t>たまき</t>
    <phoneticPr fontId="2"/>
  </si>
  <si>
    <t>あんり</t>
    <phoneticPr fontId="2"/>
  </si>
  <si>
    <t>玉城</t>
    <rPh sb="0" eb="2">
      <t>タマキ</t>
    </rPh>
    <phoneticPr fontId="2"/>
  </si>
  <si>
    <t>杏莉</t>
    <rPh sb="0" eb="2">
      <t>アンリ</t>
    </rPh>
    <phoneticPr fontId="2"/>
  </si>
  <si>
    <t>下山田　伸一郎</t>
    <rPh sb="0" eb="3">
      <t>シモヤマダ</t>
    </rPh>
    <rPh sb="4" eb="7">
      <t>シンイチロウ</t>
    </rPh>
    <phoneticPr fontId="2"/>
  </si>
  <si>
    <t>たまき</t>
    <phoneticPr fontId="2"/>
  </si>
  <si>
    <t>あんり</t>
    <phoneticPr fontId="2"/>
  </si>
  <si>
    <t>にいな</t>
    <phoneticPr fontId="2"/>
  </si>
  <si>
    <t>みづき</t>
    <phoneticPr fontId="2"/>
  </si>
  <si>
    <t>たなか</t>
    <phoneticPr fontId="2"/>
  </si>
  <si>
    <t>せいか</t>
    <phoneticPr fontId="2"/>
  </si>
  <si>
    <t>おかもと</t>
    <phoneticPr fontId="2"/>
  </si>
  <si>
    <t>みのり</t>
    <phoneticPr fontId="2"/>
  </si>
  <si>
    <t>ながい</t>
    <phoneticPr fontId="2"/>
  </si>
  <si>
    <t>みずき</t>
    <phoneticPr fontId="2"/>
  </si>
  <si>
    <t>かやしま</t>
    <phoneticPr fontId="2"/>
  </si>
  <si>
    <t>かのん</t>
    <phoneticPr fontId="2"/>
  </si>
  <si>
    <t>はるか</t>
    <phoneticPr fontId="2"/>
  </si>
  <si>
    <t>いけだ</t>
    <phoneticPr fontId="2"/>
  </si>
  <si>
    <t>ゆか</t>
    <phoneticPr fontId="2"/>
  </si>
  <si>
    <t>つぼい</t>
    <phoneticPr fontId="2"/>
  </si>
  <si>
    <t>みずほ</t>
    <phoneticPr fontId="2"/>
  </si>
  <si>
    <t>やまだ</t>
    <phoneticPr fontId="2"/>
  </si>
  <si>
    <t>しのだ</t>
    <phoneticPr fontId="2"/>
  </si>
  <si>
    <t>みおう</t>
    <phoneticPr fontId="2"/>
  </si>
  <si>
    <t>えんどう</t>
    <phoneticPr fontId="2"/>
  </si>
  <si>
    <t>りさ</t>
    <phoneticPr fontId="2"/>
  </si>
  <si>
    <t>新名</t>
    <rPh sb="0" eb="2">
      <t>ニイナ</t>
    </rPh>
    <phoneticPr fontId="2"/>
  </si>
  <si>
    <t>美月</t>
    <rPh sb="0" eb="2">
      <t>ミツキ</t>
    </rPh>
    <phoneticPr fontId="2"/>
  </si>
  <si>
    <t>田中</t>
    <rPh sb="0" eb="2">
      <t>タナカ</t>
    </rPh>
    <phoneticPr fontId="2"/>
  </si>
  <si>
    <t>清華</t>
    <rPh sb="0" eb="1">
      <t>キヨシ</t>
    </rPh>
    <rPh sb="1" eb="2">
      <t>カ</t>
    </rPh>
    <phoneticPr fontId="2"/>
  </si>
  <si>
    <t>岡本</t>
    <rPh sb="0" eb="2">
      <t>オカモト</t>
    </rPh>
    <phoneticPr fontId="2"/>
  </si>
  <si>
    <t>実莉</t>
    <rPh sb="0" eb="1">
      <t>ミノ</t>
    </rPh>
    <rPh sb="1" eb="2">
      <t>リ</t>
    </rPh>
    <phoneticPr fontId="2"/>
  </si>
  <si>
    <t>長井</t>
    <rPh sb="0" eb="1">
      <t>ナガ</t>
    </rPh>
    <rPh sb="1" eb="2">
      <t>イ</t>
    </rPh>
    <phoneticPr fontId="2"/>
  </si>
  <si>
    <t>瑞稀</t>
    <rPh sb="0" eb="2">
      <t>ミズキ</t>
    </rPh>
    <phoneticPr fontId="2"/>
  </si>
  <si>
    <t>茅島</t>
    <rPh sb="0" eb="2">
      <t>カヤシマ</t>
    </rPh>
    <phoneticPr fontId="2"/>
  </si>
  <si>
    <t>かのん</t>
    <phoneticPr fontId="2"/>
  </si>
  <si>
    <t>池田</t>
    <rPh sb="0" eb="2">
      <t>イケダ</t>
    </rPh>
    <phoneticPr fontId="2"/>
  </si>
  <si>
    <t>悠香</t>
    <rPh sb="0" eb="1">
      <t>ユウ</t>
    </rPh>
    <rPh sb="1" eb="2">
      <t>カ</t>
    </rPh>
    <phoneticPr fontId="2"/>
  </si>
  <si>
    <t>坪井</t>
    <rPh sb="0" eb="2">
      <t>ツボイ</t>
    </rPh>
    <phoneticPr fontId="2"/>
  </si>
  <si>
    <t>瑞穂</t>
    <rPh sb="0" eb="2">
      <t>ミズホ</t>
    </rPh>
    <phoneticPr fontId="2"/>
  </si>
  <si>
    <t>山田</t>
    <rPh sb="0" eb="2">
      <t>ヤマダ</t>
    </rPh>
    <phoneticPr fontId="2"/>
  </si>
  <si>
    <t>遥香</t>
    <rPh sb="0" eb="2">
      <t>ハルカ</t>
    </rPh>
    <phoneticPr fontId="2"/>
  </si>
  <si>
    <t>篠田</t>
    <rPh sb="0" eb="2">
      <t>シノダ</t>
    </rPh>
    <phoneticPr fontId="2"/>
  </si>
  <si>
    <t>光桜</t>
    <rPh sb="0" eb="1">
      <t>ヒカリ</t>
    </rPh>
    <rPh sb="1" eb="2">
      <t>サクラ</t>
    </rPh>
    <phoneticPr fontId="2"/>
  </si>
  <si>
    <t>遠藤</t>
    <rPh sb="0" eb="2">
      <t>エンドウ</t>
    </rPh>
    <phoneticPr fontId="2"/>
  </si>
  <si>
    <t>梨紗</t>
    <rPh sb="0" eb="1">
      <t>リ</t>
    </rPh>
    <rPh sb="1" eb="2">
      <t>サ</t>
    </rPh>
    <phoneticPr fontId="2"/>
  </si>
  <si>
    <t>みやした</t>
    <phoneticPr fontId="2"/>
  </si>
  <si>
    <t>しの</t>
    <phoneticPr fontId="2"/>
  </si>
  <si>
    <t>宮下</t>
    <rPh sb="0" eb="2">
      <t>ミヤシタ</t>
    </rPh>
    <phoneticPr fontId="2"/>
  </si>
  <si>
    <t>詩野</t>
    <rPh sb="0" eb="1">
      <t>シ</t>
    </rPh>
    <rPh sb="1" eb="2">
      <t>ノ</t>
    </rPh>
    <phoneticPr fontId="2"/>
  </si>
  <si>
    <t>横浜市神奈川区西大口２８番地</t>
    <rPh sb="0" eb="3">
      <t>ヨコハマシ</t>
    </rPh>
    <rPh sb="3" eb="7">
      <t>カナガワク</t>
    </rPh>
    <rPh sb="7" eb="8">
      <t>ニシ</t>
    </rPh>
    <rPh sb="8" eb="10">
      <t>オオクチ</t>
    </rPh>
    <rPh sb="12" eb="13">
      <t>バン</t>
    </rPh>
    <rPh sb="13" eb="14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</si>
</sst>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6328125" defaultRowHeight="14" x14ac:dyDescent="0.2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43.25" customHeight="1" thickBot="1" x14ac:dyDescent="0.25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2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2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5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 x14ac:dyDescent="0.2"/>
    <row r="39" spans="1:43" ht="24" customHeight="1" x14ac:dyDescent="0.3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5" customHeight="1" x14ac:dyDescent="0.2"/>
    <row r="41" spans="1:43" ht="24" customHeight="1" x14ac:dyDescent="0.3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7" sqref="L7:R7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45" customHeight="1" thickBot="1" x14ac:dyDescent="0.25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1507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横浜創英中学校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760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2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2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5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>
        <v>20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>
        <v>1</v>
      </c>
      <c r="E20" s="119"/>
      <c r="F20" s="121" t="s">
        <v>716</v>
      </c>
      <c r="G20" s="122"/>
      <c r="H20" s="122"/>
      <c r="I20" s="122"/>
      <c r="J20" s="122"/>
      <c r="K20" s="122" t="s">
        <v>717</v>
      </c>
      <c r="L20" s="122"/>
      <c r="M20" s="122"/>
      <c r="N20" s="122"/>
      <c r="O20" s="123"/>
      <c r="P20" s="119">
        <v>2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728</v>
      </c>
      <c r="AF20" s="122"/>
      <c r="AG20" s="122"/>
      <c r="AH20" s="122"/>
      <c r="AI20" s="123"/>
      <c r="AJ20" s="119">
        <v>2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 t="s">
        <v>736</v>
      </c>
      <c r="G21" s="115"/>
      <c r="H21" s="115"/>
      <c r="I21" s="115"/>
      <c r="J21" s="115"/>
      <c r="K21" s="115" t="s">
        <v>737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746</v>
      </c>
      <c r="AA21" s="115"/>
      <c r="AB21" s="115"/>
      <c r="AC21" s="115"/>
      <c r="AD21" s="115"/>
      <c r="AE21" s="115" t="s">
        <v>747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>
        <v>2</v>
      </c>
      <c r="E22" s="78"/>
      <c r="F22" s="87" t="s">
        <v>718</v>
      </c>
      <c r="G22" s="88"/>
      <c r="H22" s="88"/>
      <c r="I22" s="88"/>
      <c r="J22" s="88"/>
      <c r="K22" s="88" t="s">
        <v>719</v>
      </c>
      <c r="L22" s="88"/>
      <c r="M22" s="88"/>
      <c r="N22" s="88"/>
      <c r="O22" s="89"/>
      <c r="P22" s="78">
        <v>2</v>
      </c>
      <c r="Q22" s="78"/>
      <c r="R22" s="94">
        <v>166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2</v>
      </c>
      <c r="AK22" s="78"/>
      <c r="AL22" s="94">
        <v>151</v>
      </c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 t="s">
        <v>738</v>
      </c>
      <c r="G23" s="106"/>
      <c r="H23" s="106"/>
      <c r="I23" s="106"/>
      <c r="J23" s="106"/>
      <c r="K23" s="106" t="s">
        <v>739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748</v>
      </c>
      <c r="AA23" s="106"/>
      <c r="AB23" s="106"/>
      <c r="AC23" s="106"/>
      <c r="AD23" s="106"/>
      <c r="AE23" s="106" t="s">
        <v>749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2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731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 t="s">
        <v>740</v>
      </c>
      <c r="G25" s="106"/>
      <c r="H25" s="106"/>
      <c r="I25" s="106"/>
      <c r="J25" s="106"/>
      <c r="K25" s="106" t="s">
        <v>741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750</v>
      </c>
      <c r="AA25" s="106"/>
      <c r="AB25" s="106"/>
      <c r="AC25" s="106"/>
      <c r="AD25" s="106"/>
      <c r="AE25" s="106" t="s">
        <v>751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3</v>
      </c>
      <c r="Q26" s="78"/>
      <c r="R26" s="94">
        <v>150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732</v>
      </c>
      <c r="AA26" s="88"/>
      <c r="AB26" s="88"/>
      <c r="AC26" s="88"/>
      <c r="AD26" s="88"/>
      <c r="AE26" s="88" t="s">
        <v>733</v>
      </c>
      <c r="AF26" s="88"/>
      <c r="AG26" s="88"/>
      <c r="AH26" s="88"/>
      <c r="AI26" s="89"/>
      <c r="AJ26" s="78">
        <v>1</v>
      </c>
      <c r="AK26" s="78"/>
      <c r="AL26" s="94">
        <v>164</v>
      </c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752</v>
      </c>
      <c r="AA27" s="106"/>
      <c r="AB27" s="106"/>
      <c r="AC27" s="106"/>
      <c r="AD27" s="106"/>
      <c r="AE27" s="106" t="s">
        <v>753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2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734</v>
      </c>
      <c r="AA28" s="88"/>
      <c r="AB28" s="88"/>
      <c r="AC28" s="88"/>
      <c r="AD28" s="88"/>
      <c r="AE28" s="88" t="s">
        <v>735</v>
      </c>
      <c r="AF28" s="88"/>
      <c r="AG28" s="88"/>
      <c r="AH28" s="88"/>
      <c r="AI28" s="89"/>
      <c r="AJ28" s="78">
        <v>1</v>
      </c>
      <c r="AK28" s="78"/>
      <c r="AL28" s="94">
        <v>154</v>
      </c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 t="s">
        <v>742</v>
      </c>
      <c r="G29" s="106"/>
      <c r="H29" s="106"/>
      <c r="I29" s="106"/>
      <c r="J29" s="106"/>
      <c r="K29" s="106" t="s">
        <v>743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>
        <v>6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2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1</v>
      </c>
      <c r="AK30" s="78"/>
      <c r="AL30" s="94">
        <v>146</v>
      </c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 t="s">
        <v>744</v>
      </c>
      <c r="G31" s="81"/>
      <c r="H31" s="81"/>
      <c r="I31" s="81"/>
      <c r="J31" s="81"/>
      <c r="K31" s="81" t="s">
        <v>745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758</v>
      </c>
      <c r="AA31" s="81"/>
      <c r="AB31" s="81"/>
      <c r="AC31" s="81"/>
      <c r="AD31" s="81"/>
      <c r="AE31" s="81" t="s">
        <v>759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 x14ac:dyDescent="0.2"/>
    <row r="39" spans="1:43" ht="24" customHeight="1" x14ac:dyDescent="0.3">
      <c r="A39" s="62" t="s">
        <v>681</v>
      </c>
      <c r="B39" s="248" t="str">
        <f>IF(S2="","",VLOOKUP(S2,チーム番号!A3:E502,5,FALSE))</f>
        <v>横浜創英中学校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5" customHeight="1" x14ac:dyDescent="0.2"/>
    <row r="41" spans="1:43" ht="24" customHeight="1" x14ac:dyDescent="0.3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796875" defaultRowHeight="13" x14ac:dyDescent="0.2"/>
  <cols>
    <col min="1" max="1" width="8.90625" style="3" customWidth="1"/>
    <col min="2" max="16384" width="2.1796875" style="3"/>
  </cols>
  <sheetData>
    <row r="1" spans="1:40" ht="52.5" customHeight="1" thickBot="1" x14ac:dyDescent="0.25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5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1507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2">
      <c r="A3" s="347" t="s">
        <v>2</v>
      </c>
      <c r="B3" s="348"/>
      <c r="C3" s="348"/>
      <c r="D3" s="349"/>
      <c r="E3" s="307" t="str">
        <f>CONCATENATE(入力!F3,"　　",入力!F8)</f>
        <v>横浜創英中学校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2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2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2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2">
      <c r="A7" s="154" t="s">
        <v>0</v>
      </c>
      <c r="B7" s="155"/>
      <c r="C7" s="155"/>
      <c r="D7" s="156"/>
      <c r="E7" s="327" t="str">
        <f>IF(入力!F12="","",入力!F12)</f>
        <v>もとき</v>
      </c>
      <c r="F7" s="328"/>
      <c r="G7" s="328"/>
      <c r="H7" s="328"/>
      <c r="I7" s="328"/>
      <c r="J7" s="328"/>
      <c r="K7" s="328" t="str">
        <f>IF(入力!L12="","",入力!L12)</f>
        <v>なおひろ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ささき</v>
      </c>
      <c r="V7" s="155"/>
      <c r="W7" s="155"/>
      <c r="X7" s="155"/>
      <c r="Y7" s="155"/>
      <c r="Z7" s="330"/>
      <c r="AA7" s="310" t="str">
        <f>IF(入力!AB12="","",入力!AB12)</f>
        <v>しんご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167" t="s">
        <v>6</v>
      </c>
      <c r="B8" s="168"/>
      <c r="C8" s="168"/>
      <c r="D8" s="169"/>
      <c r="E8" s="350" t="str">
        <f>IF(入力!F13="","",入力!F13)</f>
        <v>元木</v>
      </c>
      <c r="F8" s="351"/>
      <c r="G8" s="351"/>
      <c r="H8" s="351"/>
      <c r="I8" s="351"/>
      <c r="J8" s="351"/>
      <c r="K8" s="351" t="str">
        <f>IF(入力!L13="","",入力!L13)</f>
        <v>直弘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佐々木</v>
      </c>
      <c r="V8" s="319"/>
      <c r="W8" s="319"/>
      <c r="X8" s="319"/>
      <c r="Y8" s="319"/>
      <c r="Z8" s="320"/>
      <c r="AA8" s="321" t="str">
        <f>IF(入力!AB13="","",入力!AB13)</f>
        <v>真吾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 x14ac:dyDescent="0.2">
      <c r="A9" s="154" t="s">
        <v>0</v>
      </c>
      <c r="B9" s="155"/>
      <c r="C9" s="155"/>
      <c r="D9" s="156"/>
      <c r="E9" s="157" t="str">
        <f>IF(入力!F14="","",入力!F14)</f>
        <v>ひさまつ</v>
      </c>
      <c r="F9" s="155"/>
      <c r="G9" s="155"/>
      <c r="H9" s="155"/>
      <c r="I9" s="155"/>
      <c r="J9" s="330"/>
      <c r="K9" s="310" t="str">
        <f>IF(入力!L14="","",入力!L14)</f>
        <v>すずな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たまき</v>
      </c>
      <c r="V9" s="155"/>
      <c r="W9" s="155"/>
      <c r="X9" s="155"/>
      <c r="Y9" s="155"/>
      <c r="Z9" s="330"/>
      <c r="AA9" s="310" t="str">
        <f>IF(入力!AB14="","",入力!AB14)</f>
        <v>あんり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5">
      <c r="A10" s="148" t="s">
        <v>8</v>
      </c>
      <c r="B10" s="149"/>
      <c r="C10" s="149"/>
      <c r="D10" s="150"/>
      <c r="E10" s="335" t="str">
        <f>IF(入力!F15="","",入力!F15)</f>
        <v>久松</v>
      </c>
      <c r="F10" s="336"/>
      <c r="G10" s="336"/>
      <c r="H10" s="336"/>
      <c r="I10" s="336"/>
      <c r="J10" s="337"/>
      <c r="K10" s="338" t="str">
        <f>IF(入力!L15="","",入力!L15)</f>
        <v>涼凪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玉城</v>
      </c>
      <c r="V10" s="336"/>
      <c r="W10" s="336"/>
      <c r="X10" s="336"/>
      <c r="Y10" s="336"/>
      <c r="Z10" s="337"/>
      <c r="AA10" s="338" t="str">
        <f>IF(入力!AB15="","",入力!AB15)</f>
        <v>杏莉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2"/>
    <row r="12" spans="1:40" ht="22.5" customHeight="1" thickBot="1" x14ac:dyDescent="0.25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5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2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にいな</v>
      </c>
      <c r="F15" s="286"/>
      <c r="G15" s="286"/>
      <c r="H15" s="286"/>
      <c r="I15" s="286"/>
      <c r="J15" s="286" t="str">
        <f>IF(入力!K20="","",入力!K20)</f>
        <v>みづき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いけだ</v>
      </c>
      <c r="Z15" s="286"/>
      <c r="AA15" s="286"/>
      <c r="AB15" s="286"/>
      <c r="AC15" s="286"/>
      <c r="AD15" s="286" t="str">
        <f>IF(入力!AE20="","",入力!AE20)</f>
        <v>ゆか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 x14ac:dyDescent="0.2">
      <c r="A16" s="100"/>
      <c r="B16" s="101"/>
      <c r="C16" s="290"/>
      <c r="D16" s="290"/>
      <c r="E16" s="304" t="str">
        <f>IF(入力!F21="","",入力!F21)</f>
        <v>新名</v>
      </c>
      <c r="F16" s="302"/>
      <c r="G16" s="302"/>
      <c r="H16" s="302"/>
      <c r="I16" s="302"/>
      <c r="J16" s="302" t="str">
        <f>IF(入力!K21="","",入力!K21)</f>
        <v>美月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池田</v>
      </c>
      <c r="Z16" s="302"/>
      <c r="AA16" s="302"/>
      <c r="AB16" s="302"/>
      <c r="AC16" s="302"/>
      <c r="AD16" s="302" t="str">
        <f>IF(入力!AE21="","",入力!AE21)</f>
        <v>悠香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2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たなか</v>
      </c>
      <c r="F17" s="281"/>
      <c r="G17" s="281"/>
      <c r="H17" s="281"/>
      <c r="I17" s="281"/>
      <c r="J17" s="281" t="str">
        <f>IF(入力!K22="","",入力!K22)</f>
        <v>せいか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つぼい</v>
      </c>
      <c r="Z17" s="281"/>
      <c r="AA17" s="281"/>
      <c r="AB17" s="281"/>
      <c r="AC17" s="281"/>
      <c r="AD17" s="281" t="str">
        <f>IF(入力!AE22="","",入力!AE22)</f>
        <v>みずほ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151</v>
      </c>
      <c r="AL17" s="195"/>
      <c r="AM17" s="276" t="str">
        <f>IF(入力!AN22="","",入力!AN22)</f>
        <v>○</v>
      </c>
      <c r="AN17" s="277"/>
    </row>
    <row r="18" spans="1:40" ht="37.5" customHeight="1" x14ac:dyDescent="0.2">
      <c r="A18" s="108"/>
      <c r="B18" s="109"/>
      <c r="C18" s="284"/>
      <c r="D18" s="284"/>
      <c r="E18" s="273" t="str">
        <f>IF(入力!F23="","",入力!F23)</f>
        <v>田中</v>
      </c>
      <c r="F18" s="274"/>
      <c r="G18" s="274"/>
      <c r="H18" s="274"/>
      <c r="I18" s="274"/>
      <c r="J18" s="274" t="str">
        <f>IF(入力!K23="","",入力!K23)</f>
        <v>清華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坪井</v>
      </c>
      <c r="Z18" s="274"/>
      <c r="AA18" s="274"/>
      <c r="AB18" s="274"/>
      <c r="AC18" s="274"/>
      <c r="AD18" s="274" t="str">
        <f>IF(入力!AE23="","",入力!AE23)</f>
        <v>瑞穂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2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おかもと</v>
      </c>
      <c r="F19" s="281"/>
      <c r="G19" s="281"/>
      <c r="H19" s="281"/>
      <c r="I19" s="281"/>
      <c r="J19" s="281" t="str">
        <f>IF(入力!K24="","",入力!K24)</f>
        <v>みのり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やまだ</v>
      </c>
      <c r="Z19" s="281"/>
      <c r="AA19" s="281"/>
      <c r="AB19" s="281"/>
      <c r="AC19" s="281"/>
      <c r="AD19" s="281" t="str">
        <f>IF(入力!AE24="","",入力!AE24)</f>
        <v>はるか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 x14ac:dyDescent="0.2">
      <c r="A20" s="100"/>
      <c r="B20" s="101"/>
      <c r="C20" s="284"/>
      <c r="D20" s="284"/>
      <c r="E20" s="273" t="str">
        <f>IF(入力!F25="","",入力!F25)</f>
        <v>岡本</v>
      </c>
      <c r="F20" s="274"/>
      <c r="G20" s="274"/>
      <c r="H20" s="274"/>
      <c r="I20" s="274"/>
      <c r="J20" s="274" t="str">
        <f>IF(入力!K25="","",入力!K25)</f>
        <v>実莉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山田</v>
      </c>
      <c r="Z20" s="274"/>
      <c r="AA20" s="274"/>
      <c r="AB20" s="274"/>
      <c r="AC20" s="274"/>
      <c r="AD20" s="274" t="str">
        <f>IF(入力!AE25="","",入力!AE25)</f>
        <v>遥香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2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たまき</v>
      </c>
      <c r="F21" s="281"/>
      <c r="G21" s="281"/>
      <c r="H21" s="281"/>
      <c r="I21" s="281"/>
      <c r="J21" s="281" t="str">
        <f>IF(入力!K26="","",入力!K26)</f>
        <v>あんり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しのだ</v>
      </c>
      <c r="Z21" s="281"/>
      <c r="AA21" s="281"/>
      <c r="AB21" s="281"/>
      <c r="AC21" s="281"/>
      <c r="AD21" s="281" t="str">
        <f>IF(入力!AE26="","",入力!AE26)</f>
        <v>みおう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 x14ac:dyDescent="0.2">
      <c r="A22" s="108"/>
      <c r="B22" s="109"/>
      <c r="C22" s="284"/>
      <c r="D22" s="284"/>
      <c r="E22" s="273" t="str">
        <f>IF(入力!F27="","",入力!F27)</f>
        <v>玉城</v>
      </c>
      <c r="F22" s="274"/>
      <c r="G22" s="274"/>
      <c r="H22" s="274"/>
      <c r="I22" s="274"/>
      <c r="J22" s="274" t="str">
        <f>IF(入力!K27="","",入力!K27)</f>
        <v>杏莉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篠田</v>
      </c>
      <c r="Z22" s="274"/>
      <c r="AA22" s="274"/>
      <c r="AB22" s="274"/>
      <c r="AC22" s="274"/>
      <c r="AD22" s="274" t="str">
        <f>IF(入力!AE27="","",入力!AE27)</f>
        <v>光桜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2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ながい</v>
      </c>
      <c r="F23" s="281"/>
      <c r="G23" s="281"/>
      <c r="H23" s="281"/>
      <c r="I23" s="281"/>
      <c r="J23" s="281" t="str">
        <f>IF(入力!K28="","",入力!K28)</f>
        <v>みずき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えんどう</v>
      </c>
      <c r="Z23" s="281"/>
      <c r="AA23" s="281"/>
      <c r="AB23" s="281"/>
      <c r="AC23" s="281"/>
      <c r="AD23" s="281" t="str">
        <f>IF(入力!AE28="","",入力!AE28)</f>
        <v>りさ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 x14ac:dyDescent="0.2">
      <c r="A24" s="100"/>
      <c r="B24" s="101"/>
      <c r="C24" s="284"/>
      <c r="D24" s="284"/>
      <c r="E24" s="273" t="str">
        <f>IF(入力!F29="","",入力!F29)</f>
        <v>長井</v>
      </c>
      <c r="F24" s="274"/>
      <c r="G24" s="274"/>
      <c r="H24" s="274"/>
      <c r="I24" s="274"/>
      <c r="J24" s="274" t="str">
        <f>IF(入力!K29="","",入力!K29)</f>
        <v>瑞稀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遠藤</v>
      </c>
      <c r="Z24" s="274"/>
      <c r="AA24" s="274"/>
      <c r="AB24" s="274"/>
      <c r="AC24" s="274"/>
      <c r="AD24" s="274" t="str">
        <f>IF(入力!AE29="","",入力!AE29)</f>
        <v>梨紗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2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かやしま</v>
      </c>
      <c r="F25" s="281"/>
      <c r="G25" s="281"/>
      <c r="H25" s="281"/>
      <c r="I25" s="281"/>
      <c r="J25" s="281" t="str">
        <f>IF(入力!K30="","",入力!K30)</f>
        <v>かのん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みやした</v>
      </c>
      <c r="Z25" s="281"/>
      <c r="AA25" s="281"/>
      <c r="AB25" s="281"/>
      <c r="AC25" s="281"/>
      <c r="AD25" s="281" t="str">
        <f>IF(入力!AE30="","",入力!AE30)</f>
        <v>しの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146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5">
      <c r="A26" s="92"/>
      <c r="B26" s="93"/>
      <c r="C26" s="297"/>
      <c r="D26" s="297"/>
      <c r="E26" s="314" t="str">
        <f>IF(入力!F31="","",入力!F31)</f>
        <v>茅島</v>
      </c>
      <c r="F26" s="315"/>
      <c r="G26" s="315"/>
      <c r="H26" s="315"/>
      <c r="I26" s="315"/>
      <c r="J26" s="315" t="str">
        <f>IF(入力!K31="","",入力!K31)</f>
        <v>かのん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宮下</v>
      </c>
      <c r="Z26" s="315"/>
      <c r="AA26" s="315"/>
      <c r="AB26" s="315"/>
      <c r="AC26" s="315"/>
      <c r="AD26" s="315" t="str">
        <f>IF(入力!AE31="","",入力!AE31)</f>
        <v>詩野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 x14ac:dyDescent="0.25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5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1507</v>
      </c>
      <c r="B7" s="46" t="str">
        <f>入力!$F$3</f>
        <v>横浜創英中学校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221</v>
      </c>
      <c r="G7" s="57" t="str">
        <f>IF(入力!$I$6="","",入力!$I$6)</f>
        <v>0004</v>
      </c>
      <c r="H7" s="46"/>
      <c r="I7" s="46" t="str">
        <f>IF(入力!$L$5="","",入力!$L$5)</f>
        <v>横浜市神奈川区西大口２８番地</v>
      </c>
      <c r="J7" s="46"/>
      <c r="K7" s="57" t="str">
        <f>IF(入力!$AB$4="","",入力!$AB$4)</f>
        <v>045</v>
      </c>
      <c r="L7" s="57" t="str">
        <f>IF(入力!$AG$4="","",入力!$AG$4)</f>
        <v>421</v>
      </c>
      <c r="M7" s="57" t="str">
        <f>IF(入力!$AL$4="","",入力!$AL$4)</f>
        <v>3121</v>
      </c>
      <c r="N7" s="57" t="str">
        <f>IF(入力!$AB$6="","",入力!$AB$6)</f>
        <v>045</v>
      </c>
      <c r="O7" s="57" t="str">
        <f>IF(入力!$AG$6="","",入力!$AG$6)</f>
        <v>421</v>
      </c>
      <c r="P7" s="57" t="str">
        <f>IF(入力!$AL$6="","",入力!$AL$6)</f>
        <v>3125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元木</v>
      </c>
      <c r="D16" s="46" t="str">
        <f>IF(入力!$L$13="","",入力!$L$13)</f>
        <v>直弘</v>
      </c>
      <c r="E16" s="46" t="str">
        <f>IF(入力!$F$12="","",入力!$F$12)</f>
        <v>もとき</v>
      </c>
      <c r="F16" s="46" t="str">
        <f>IF(入力!$L$12="","",入力!$L$12)</f>
        <v>なおひろ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真吾</v>
      </c>
      <c r="E17" s="46" t="str">
        <f>IF(入力!$V$12="","",入力!$V$12)</f>
        <v>ささき</v>
      </c>
      <c r="F17" s="46" t="str">
        <f>IF(入力!$AB$12="","",入力!$AB$12)</f>
        <v>しんご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>久松</v>
      </c>
      <c r="D20" s="46" t="str">
        <f>IF(入力!$L$15="","",入力!$L$15)</f>
        <v>涼凪</v>
      </c>
      <c r="E20" s="46" t="str">
        <f>IF(入力!$F$14="","",入力!$F$14)</f>
        <v>ひさまつ</v>
      </c>
      <c r="F20" s="46" t="str">
        <f>IF(入力!$L$14="","",入力!$L$14)</f>
        <v>すずな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玉城</v>
      </c>
      <c r="D24" s="46" t="str">
        <f>IF(入力!$AB$15="","",入力!$AB$15)</f>
        <v>杏莉</v>
      </c>
      <c r="E24" s="46" t="str">
        <f>IF(入力!$V$14="","",入力!$V$14)</f>
        <v>たまき</v>
      </c>
      <c r="F24" s="46" t="str">
        <f>IF(入力!$AB$14="","",入力!$AB$14)</f>
        <v>あんり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新名</v>
      </c>
      <c r="D53" s="46" t="str">
        <f>IF(入力!K21="","",入力!K21)</f>
        <v>美月</v>
      </c>
      <c r="E53" s="46" t="str">
        <f>IF(入力!F20="","",入力!F20)</f>
        <v>にいな</v>
      </c>
      <c r="F53" s="46" t="str">
        <f>IF(入力!K20="","",入力!K20)</f>
        <v>みづき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清華</v>
      </c>
      <c r="E54" s="46" t="str">
        <f>IF(入力!F22="","",入力!F22)</f>
        <v>たなか</v>
      </c>
      <c r="F54" s="46" t="str">
        <f>IF(入力!K22="","",入力!K22)</f>
        <v>せいか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岡本</v>
      </c>
      <c r="D55" s="46" t="str">
        <f>IF(入力!K25="","",入力!K25)</f>
        <v>実莉</v>
      </c>
      <c r="E55" s="46" t="str">
        <f>IF(入力!F24="","",入力!F24)</f>
        <v>おかもと</v>
      </c>
      <c r="F55" s="46" t="str">
        <f>IF(入力!K24="","",入力!K24)</f>
        <v>みのり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玉城</v>
      </c>
      <c r="D56" s="46" t="str">
        <f>IF(入力!K27="","",入力!K27)</f>
        <v>杏莉</v>
      </c>
      <c r="E56" s="46" t="str">
        <f>IF(入力!F26="","",入力!F26)</f>
        <v>たまき</v>
      </c>
      <c r="F56" s="46" t="str">
        <f>IF(入力!K26="","",入力!K26)</f>
        <v>あんり</v>
      </c>
      <c r="G56" s="46"/>
      <c r="H56" s="46"/>
      <c r="I56" s="46">
        <f>IF(入力!P26="","",入力!P26)</f>
        <v>3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長井</v>
      </c>
      <c r="D57" s="46" t="str">
        <f>IF(入力!K29="","",入力!K29)</f>
        <v>瑞稀</v>
      </c>
      <c r="E57" s="46" t="str">
        <f>IF(入力!F28="","",入力!F28)</f>
        <v>ながい</v>
      </c>
      <c r="F57" s="46" t="str">
        <f>IF(入力!K28="","",入力!K28)</f>
        <v>みずき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IF(入力!F27="","",入力!F27)</f>
        <v>玉城</v>
      </c>
      <c r="D58" s="46" t="str">
        <f>IF(入力!K27="","",入力!K27)</f>
        <v>杏莉</v>
      </c>
      <c r="E58" s="46" t="str">
        <f>IF(入力!F30="","",入力!F30)</f>
        <v>かやしま</v>
      </c>
      <c r="F58" s="46" t="str">
        <f>IF(入力!K30="","",入力!K30)</f>
        <v>かのん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池田</v>
      </c>
      <c r="D59" s="46" t="str">
        <f>IF(入力!AE21="","",入力!AE21)</f>
        <v>悠香</v>
      </c>
      <c r="E59" s="46" t="str">
        <f>IF(入力!Z20="","",入力!Z20)</f>
        <v>いけだ</v>
      </c>
      <c r="F59" s="46" t="str">
        <f>IF(入力!AE20="","",入力!AE20)</f>
        <v>ゆか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坪井</v>
      </c>
      <c r="D60" s="46" t="str">
        <f>IF(入力!AE23="","",入力!AE23)</f>
        <v>瑞穂</v>
      </c>
      <c r="E60" s="46" t="str">
        <f>IF(入力!Z22="","",入力!Z22)</f>
        <v>つぼい</v>
      </c>
      <c r="F60" s="46" t="str">
        <f>IF(入力!AE22="","",入力!AE22)</f>
        <v>みずほ</v>
      </c>
      <c r="G60" s="46"/>
      <c r="H60" s="46"/>
      <c r="I60" s="46">
        <f>IF(入力!AJ22="","",入力!AJ22)</f>
        <v>2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山田</v>
      </c>
      <c r="D61" s="46" t="str">
        <f>IF(入力!AE25="","",入力!AE25)</f>
        <v>遥香</v>
      </c>
      <c r="E61" s="46" t="str">
        <f>IF(入力!Z24="","",入力!Z24)</f>
        <v>やまだ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篠田</v>
      </c>
      <c r="D62" s="46" t="str">
        <f>IF(入力!AE27="","",入力!AE27)</f>
        <v>光桜</v>
      </c>
      <c r="E62" s="46" t="str">
        <f>IF(入力!Z26="","",入力!Z26)</f>
        <v>しのだ</v>
      </c>
      <c r="F62" s="46" t="str">
        <f>IF(入力!AE26="","",入力!AE26)</f>
        <v>みおう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遠藤</v>
      </c>
      <c r="D63" s="46" t="str">
        <f>IF(入力!AE29="","",入力!AE29)</f>
        <v>梨紗</v>
      </c>
      <c r="E63" s="46" t="str">
        <f>IF(入力!Z28="","",入力!Z28)</f>
        <v>えんどう</v>
      </c>
      <c r="F63" s="46" t="str">
        <f>IF(入力!AE28="","",入力!AE28)</f>
        <v>りさ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宮下</v>
      </c>
      <c r="D64" s="46" t="str">
        <f>IF(入力!AE31="","",入力!AE31)</f>
        <v>詩野</v>
      </c>
      <c r="E64" s="46" t="str">
        <f>IF(入力!Z30="","",入力!Z30)</f>
        <v>みやした</v>
      </c>
      <c r="F64" s="46" t="str">
        <f>IF(入力!AE30="","",入力!AE30)</f>
        <v>しの</v>
      </c>
      <c r="G64" s="46"/>
      <c r="H64" s="46"/>
      <c r="I64" s="46">
        <f>IF(入力!AJ30="","",入力!AJ30)</f>
        <v>1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Naohiro Motoki</cp:lastModifiedBy>
  <cp:lastPrinted>2017-04-28T00:13:08Z</cp:lastPrinted>
  <dcterms:created xsi:type="dcterms:W3CDTF">2006-11-03T01:52:14Z</dcterms:created>
  <dcterms:modified xsi:type="dcterms:W3CDTF">2017-05-09T05:08:12Z</dcterms:modified>
</cp:coreProperties>
</file>