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コウスケ\南大師\女子バレーボール部\"/>
    </mc:Choice>
  </mc:AlternateContent>
  <bookViews>
    <workbookView xWindow="0" yWindow="12" windowWidth="20736" windowHeight="11748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<sst xmlns="http://schemas.openxmlformats.org/spreadsheetml/2006/main" count="1429" uniqueCount="724">
  <si>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</si>
  <si>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</si>
  <si>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</si>
  <si>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</si>
  <si>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</si>
  <si>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</si>
  <si>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</si>
  <si>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</si>
  <si>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</si>
  <si>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</si>
  <si>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</si>
  <si>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</si>
  <si>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</si>
  <si>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</si>
  <si>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</si>
  <si>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</si>
  <si>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</si>
  <si>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</si>
  <si>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</si>
  <si>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</si>
  <si>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</si>
  <si>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</si>
  <si>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</si>
  <si>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</si>
  <si>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</si>
  <si>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</si>
  <si>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</si>
  <si>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</si>
  <si>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</si>
  <si>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</si>
  <si>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</si>
  <si>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</si>
  <si>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</si>
  <si>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</si>
  <si>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</si>
  <si>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</si>
  <si>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</si>
  <si>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</si>
  <si>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</si>
  <si>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</si>
  <si>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</si>
  <si>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</si>
  <si>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</si>
  <si>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</si>
  <si>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</si>
  <si>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</si>
  <si>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</si>
  <si>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</si>
  <si>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</si>
  <si>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</si>
  <si>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</si>
  <si>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</si>
  <si>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</si>
  <si>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</si>
  <si>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</si>
  <si>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</si>
  <si>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</si>
  <si>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</si>
  <si>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</si>
  <si>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</si>
  <si>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</si>
  <si>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</si>
  <si>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</si>
  <si>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</si>
  <si>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</si>
  <si>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</si>
  <si>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</si>
  <si>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</si>
  <si>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</si>
  <si>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</si>
  <si>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</si>
  <si>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</si>
  <si>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</si>
  <si>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</si>
  <si>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</si>
  <si>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</si>
  <si>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</si>
  <si>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</si>
  <si>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</si>
  <si>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</si>
  <si>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</si>
  <si>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</si>
  <si>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</si>
  <si>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</si>
  <si>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</si>
  <si>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</si>
  <si>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</si>
  <si>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</si>
  <si>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</si>
  <si>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</si>
  <si>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</si>
  <si>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</si>
  <si>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</si>
  <si>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</si>
  <si>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</si>
  <si>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</si>
  <si>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</si>
  <si>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</si>
  <si>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</si>
  <si>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</si>
  <si>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</si>
  <si>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</si>
  <si>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</si>
  <si>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</si>
  <si>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</si>
  <si>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</si>
  <si>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</si>
  <si>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</si>
  <si>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</si>
  <si>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</si>
  <si>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</si>
  <si>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</si>
  <si>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</si>
  <si>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</si>
  <si>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</si>
  <si>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</si>
  <si>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</si>
  <si>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</si>
  <si>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</si>
  <si>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</si>
  <si>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</si>
  <si>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</si>
  <si>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</si>
  <si>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</si>
  <si>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</si>
  <si>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</si>
  <si>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</si>
  <si>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</si>
  <si>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</si>
  <si>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</si>
  <si>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</si>
  <si>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</si>
  <si>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</si>
  <si>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</si>
  <si>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</si>
  <si>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</si>
  <si>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</si>
  <si>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</si>
  <si>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</si>
  <si>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</si>
  <si>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</si>
  <si>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</si>
  <si>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</si>
  <si>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</si>
  <si>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</si>
  <si>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</si>
  <si>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</si>
  <si>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</si>
  <si>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</si>
  <si>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</si>
  <si>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</si>
  <si>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</si>
  <si>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</si>
  <si>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</si>
  <si>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</si>
  <si>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</si>
  <si>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</si>
  <si>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</si>
  <si>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</si>
  <si>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</si>
  <si>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</si>
  <si>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</si>
  <si>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</si>
  <si>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</si>
  <si>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</si>
  <si>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</si>
  <si>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</si>
  <si>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</si>
  <si>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</si>
  <si>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</si>
  <si>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</si>
  <si>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</si>
  <si>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</si>
  <si>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</si>
  <si>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</si>
  <si>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</si>
  <si>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</si>
  <si>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</si>
  <si>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</si>
  <si>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</si>
  <si>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</si>
  <si>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</si>
  <si>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</si>
  <si>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</si>
  <si>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</si>
  <si>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</si>
  <si>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</si>
  <si>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</si>
  <si>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</si>
  <si>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</si>
  <si>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</si>
  <si>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</si>
  <si>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</si>
  <si>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</si>
  <si>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</si>
  <si>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</si>
  <si>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</si>
  <si>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</si>
  <si>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</si>
  <si>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</si>
  <si>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</si>
  <si>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</si>
  <si>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</si>
  <si>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</si>
  <si>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</si>
  <si>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</si>
  <si>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</si>
  <si>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</si>
  <si>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</si>
  <si>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</si>
  <si>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</si>
  <si>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</si>
  <si>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</si>
  <si>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</si>
  <si>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</si>
  <si>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</si>
  <si>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</si>
  <si>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</si>
  <si>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</si>
  <si>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</si>
  <si>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</si>
  <si>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</si>
  <si>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</si>
  <si>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</si>
  <si>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</si>
  <si>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</si>
  <si>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</si>
  <si>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</si>
  <si>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</si>
  <si>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</si>
  <si>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</si>
  <si>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</si>
  <si>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</si>
  <si>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</si>
  <si>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</si>
  <si>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</si>
  <si>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</si>
  <si>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</si>
  <si>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</si>
  <si>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</si>
  <si>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</si>
  <si>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</si>
  <si>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</si>
  <si>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</si>
  <si>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</si>
  <si>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</si>
  <si>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</si>
  <si>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</si>
  <si>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</si>
  <si>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</si>
  <si>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</si>
  <si>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</si>
  <si>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</si>
  <si>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</si>
  <si>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</si>
  <si>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</si>
  <si>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</si>
  <si>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</si>
  <si>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</si>
  <si>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</si>
  <si>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</si>
  <si>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</si>
  <si>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</si>
  <si>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</si>
  <si>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</si>
  <si>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</si>
  <si>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</si>
  <si>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</si>
  <si>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</si>
  <si>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</si>
  <si>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</si>
  <si>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</si>
  <si>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</si>
  <si>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</si>
  <si>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</si>
  <si>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</si>
  <si>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</si>
  <si>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</si>
  <si>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</si>
  <si>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</si>
  <si>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</si>
  <si>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</si>
  <si>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</si>
  <si>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</si>
  <si>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</si>
  <si>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</si>
  <si>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</si>
  <si>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</si>
  <si>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</si>
  <si>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</si>
  <si>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</si>
  <si>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</si>
  <si>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</si>
  <si>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</si>
  <si>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</si>
  <si>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</si>
  <si>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</si>
  <si>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</si>
  <si>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</si>
  <si>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</si>
  <si>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</si>
  <si>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</si>
  <si>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</si>
  <si>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</si>
  <si>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</si>
  <si>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</si>
  <si>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</si>
  <si>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</si>
  <si>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</si>
  <si>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</si>
  <si>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</si>
  <si>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</si>
  <si>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</si>
  <si>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</si>
  <si>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</si>
  <si>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</si>
  <si>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</si>
  <si>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</si>
  <si>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</si>
  <si>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</si>
  <si>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</si>
  <si>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</si>
  <si>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</si>
  <si>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</si>
  <si>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</si>
  <si>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</si>
  <si>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</si>
  <si>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</si>
  <si>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</si>
  <si>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</si>
  <si>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</si>
  <si>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</si>
  <si>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</si>
  <si>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</si>
  <si>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</si>
  <si>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</si>
  <si>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</si>
  <si>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</si>
  <si>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</si>
  <si>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</si>
  <si>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</si>
  <si>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</si>
  <si>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</si>
  <si>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</si>
  <si>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</si>
  <si>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</si>
  <si>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</si>
  <si>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</si>
  <si>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</si>
  <si>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</si>
  <si>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</si>
  <si>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</si>
  <si>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</si>
  <si>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</si>
  <si>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</si>
  <si>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</si>
  <si>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</si>
  <si>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</si>
  <si>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</si>
  <si>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</si>
  <si>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</si>
  <si>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</si>
  <si>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</si>
  <si>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</si>
  <si>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</si>
  <si>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</si>
  <si>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</si>
  <si>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</si>
  <si>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</si>
  <si>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</si>
  <si>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</si>
  <si>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</si>
  <si>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</si>
  <si>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</si>
  <si>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</si>
  <si>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</si>
  <si>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</si>
  <si>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</si>
  <si>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</si>
  <si>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</si>
  <si>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</si>
  <si>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</si>
  <si>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</si>
  <si>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</si>
  <si>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</si>
  <si>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</si>
  <si>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</si>
  <si>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</si>
  <si>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</si>
  <si>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</si>
  <si>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</si>
  <si>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</si>
  <si>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</si>
  <si>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</si>
  <si>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</si>
  <si>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</si>
  <si>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</si>
  <si>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</si>
  <si>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</si>
  <si>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</si>
  <si>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</si>
  <si>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</si>
  <si>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</si>
  <si>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</si>
  <si>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</si>
  <si>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</si>
  <si>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</si>
  <si>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</si>
  <si>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</si>
  <si>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</si>
  <si>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</si>
  <si>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</si>
  <si>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</si>
  <si>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</si>
  <si>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</si>
  <si>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</si>
  <si>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</si>
  <si>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</si>
  <si>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</si>
  <si>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</si>
  <si>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</si>
  <si>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</si>
  <si>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</si>
  <si>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</si>
  <si>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</si>
  <si>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</si>
  <si>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</si>
  <si>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</si>
  <si>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</si>
  <si>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</si>
  <si>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</si>
  <si>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</si>
  <si>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</si>
  <si>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</si>
  <si>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</si>
  <si>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</si>
  <si>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</si>
  <si>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</si>
  <si>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</si>
  <si>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</si>
  <si>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</si>
  <si>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</si>
  <si>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</si>
  <si>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</si>
  <si>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</si>
  <si>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</si>
  <si>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</si>
  <si>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</si>
  <si>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</si>
  <si>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</si>
  <si>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</si>
  <si>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</si>
  <si>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</si>
  <si>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</si>
  <si>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</si>
  <si>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</si>
  <si>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</si>
  <si>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</si>
  <si>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</si>
  <si>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</si>
  <si>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</si>
  <si>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</si>
  <si>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</si>
  <si>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</si>
  <si>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</si>
  <si>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</si>
  <si>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</si>
  <si>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</si>
  <si>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</si>
  <si>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</si>
  <si>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</si>
  <si>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</si>
  <si>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</si>
  <si>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</si>
  <si>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</si>
  <si>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</si>
  <si>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</si>
  <si>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</si>
  <si>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</si>
  <si>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</si>
  <si>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</si>
  <si>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</si>
  <si>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</si>
  <si>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</si>
  <si>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</si>
  <si>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</si>
  <si>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</si>
  <si>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</si>
  <si>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</si>
  <si>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</si>
  <si>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</si>
  <si>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</si>
  <si>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</si>
  <si>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</si>
  <si>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</si>
  <si>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</si>
  <si>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</si>
  <si>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</si>
  <si>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</si>
  <si>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</si>
  <si>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</si>
  <si>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</si>
  <si>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</si>
  <si>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</si>
  <si>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</si>
  <si>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</si>
  <si>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</si>
  <si>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</si>
  <si>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</si>
  <si>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</si>
  <si>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</si>
  <si>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</si>
  <si>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</si>
  <si>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</si>
  <si>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</si>
  <si>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</si>
  <si>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</si>
  <si>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</si>
  <si>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</si>
  <si>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</si>
  <si>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</si>
  <si>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</si>
  <si>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</si>
  <si>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</si>
  <si>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</si>
  <si>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</si>
  <si>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</si>
  <si>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</si>
  <si>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</si>
  <si>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</si>
  <si>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</si>
  <si>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</si>
  <si>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</si>
  <si>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</si>
  <si>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</si>
  <si>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</si>
  <si>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</si>
  <si>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</si>
  <si>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</si>
  <si>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</si>
  <si>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</si>
  <si>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</si>
  <si>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</si>
  <si>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</si>
  <si>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</si>
  <si>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</si>
  <si>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</si>
  <si>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</si>
  <si>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</si>
  <si>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</si>
  <si>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</si>
  <si>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</si>
  <si>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</si>
  <si>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</si>
  <si>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</si>
  <si>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</si>
  <si>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</si>
  <si>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</si>
  <si>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</si>
  <si>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</si>
  <si>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</si>
  <si>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</si>
  <si>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</si>
  <si>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</si>
  <si>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</si>
  <si>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</si>
  <si>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</si>
  <si>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</si>
  <si>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</si>
  <si>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</si>
  <si>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</si>
  <si>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</si>
  <si>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</si>
  <si>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</si>
  <si>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</si>
  <si>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</si>
  <si>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</si>
  <si>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</si>
  <si>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</si>
  <si>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</si>
  <si>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</si>
  <si>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</si>
  <si>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</si>
  <si>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</si>
  <si>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</si>
  <si>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</si>
  <si>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</si>
  <si>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</si>
  <si>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</si>
  <si>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</si>
  <si>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</si>
  <si>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</si>
  <si>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</si>
  <si>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</si>
  <si>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</si>
  <si>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</si>
  <si>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</si>
  <si>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</si>
  <si>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</si>
  <si>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</si>
  <si>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</si>
  <si>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</si>
  <si>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</si>
  <si>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</si>
  <si>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</si>
  <si>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</si>
  <si>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</si>
  <si>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</si>
  <si>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</si>
  <si>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</si>
  <si>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</si>
  <si>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</si>
  <si>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</si>
  <si>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</si>
  <si>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</si>
  <si>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</si>
  <si>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</si>
  <si>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</si>
  <si>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</si>
  <si>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</si>
  <si>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</si>
  <si>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</si>
  <si>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</si>
  <si>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</si>
  <si>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</si>
  <si>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</si>
  <si>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</si>
  <si>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</si>
  <si>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</si>
  <si>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</si>
  <si>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</si>
  <si>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</si>
  <si>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</si>
  <si>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</si>
  <si>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</si>
  <si>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</si>
  <si>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</si>
  <si>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</si>
  <si>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</si>
  <si>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</si>
  <si>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</si>
  <si>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</si>
  <si>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</si>
  <si>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</si>
  <si>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</si>
  <si>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</si>
  <si>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</si>
  <si>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</si>
  <si>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</si>
  <si>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</si>
  <si>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</si>
  <si>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</si>
  <si>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</si>
  <si>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</si>
  <si>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</si>
  <si>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</si>
  <si>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</si>
  <si>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</si>
  <si>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</si>
  <si>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</si>
  <si>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</si>
  <si>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</si>
  <si>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</si>
  <si>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</si>
  <si>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</si>
  <si>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</si>
  <si>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</si>
  <si>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</si>
  <si>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</si>
  <si>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</si>
  <si>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</si>
  <si>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</si>
  <si>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</si>
  <si>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</si>
  <si>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</si>
  <si>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</si>
  <si>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</si>
  <si>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</si>
  <si>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</si>
  <si>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</si>
  <si>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210</t>
    <phoneticPr fontId="2"/>
  </si>
  <si>
    <t>0828</t>
    <phoneticPr fontId="2"/>
  </si>
  <si>
    <t>川崎市川崎区四谷上町24－1</t>
    <rPh sb="0" eb="3">
      <t>カワサキシ</t>
    </rPh>
    <rPh sb="3" eb="6">
      <t>カワサキク</t>
    </rPh>
    <rPh sb="6" eb="8">
      <t>ヨツヤ</t>
    </rPh>
    <rPh sb="8" eb="10">
      <t>カミチョウ</t>
    </rPh>
    <phoneticPr fontId="2"/>
  </si>
  <si>
    <t>044</t>
    <phoneticPr fontId="2"/>
  </si>
  <si>
    <t>266</t>
    <phoneticPr fontId="2"/>
  </si>
  <si>
    <t>2124</t>
    <phoneticPr fontId="2"/>
  </si>
  <si>
    <t>044</t>
    <phoneticPr fontId="2"/>
  </si>
  <si>
    <t>287</t>
    <phoneticPr fontId="2"/>
  </si>
  <si>
    <t>4061</t>
    <phoneticPr fontId="2"/>
  </si>
  <si>
    <t>古田</t>
    <rPh sb="0" eb="2">
      <t>フルタ</t>
    </rPh>
    <phoneticPr fontId="2"/>
  </si>
  <si>
    <t>幸輔</t>
    <rPh sb="0" eb="2">
      <t>コウスケ</t>
    </rPh>
    <phoneticPr fontId="2"/>
  </si>
  <si>
    <t>ふるた</t>
    <phoneticPr fontId="2"/>
  </si>
  <si>
    <t>こうすけ</t>
    <phoneticPr fontId="2"/>
  </si>
  <si>
    <t>勝島</t>
    <rPh sb="0" eb="2">
      <t>カツシマ</t>
    </rPh>
    <phoneticPr fontId="2"/>
  </si>
  <si>
    <t>麻子</t>
    <rPh sb="0" eb="2">
      <t>アサコ</t>
    </rPh>
    <phoneticPr fontId="2"/>
  </si>
  <si>
    <t>かつしま</t>
    <phoneticPr fontId="2"/>
  </si>
  <si>
    <t>あさこ</t>
    <phoneticPr fontId="2"/>
  </si>
  <si>
    <t>鈴木</t>
    <rPh sb="0" eb="2">
      <t>スズキ</t>
    </rPh>
    <phoneticPr fontId="2"/>
  </si>
  <si>
    <t>遥香</t>
    <rPh sb="0" eb="2">
      <t>ハルカ</t>
    </rPh>
    <phoneticPr fontId="2"/>
  </si>
  <si>
    <t>平戸</t>
    <rPh sb="0" eb="2">
      <t>ヒラト</t>
    </rPh>
    <phoneticPr fontId="2"/>
  </si>
  <si>
    <t>そら</t>
    <phoneticPr fontId="2"/>
  </si>
  <si>
    <t>水永</t>
    <rPh sb="0" eb="2">
      <t>ミズナガ</t>
    </rPh>
    <phoneticPr fontId="2"/>
  </si>
  <si>
    <t>皐</t>
    <rPh sb="0" eb="1">
      <t>サツキ</t>
    </rPh>
    <phoneticPr fontId="2"/>
  </si>
  <si>
    <t>八田</t>
    <rPh sb="0" eb="2">
      <t>ハッタ</t>
    </rPh>
    <phoneticPr fontId="2"/>
  </si>
  <si>
    <t>花音</t>
    <rPh sb="0" eb="2">
      <t>カノン</t>
    </rPh>
    <phoneticPr fontId="2"/>
  </si>
  <si>
    <t>伊藤</t>
    <rPh sb="0" eb="2">
      <t>イトウ</t>
    </rPh>
    <phoneticPr fontId="2"/>
  </si>
  <si>
    <t>夏碧</t>
    <rPh sb="0" eb="1">
      <t>ナツ</t>
    </rPh>
    <rPh sb="1" eb="2">
      <t>ヘキ</t>
    </rPh>
    <phoneticPr fontId="2"/>
  </si>
  <si>
    <t>中川</t>
    <rPh sb="0" eb="2">
      <t>ナカガワ</t>
    </rPh>
    <phoneticPr fontId="2"/>
  </si>
  <si>
    <t>優</t>
    <rPh sb="0" eb="1">
      <t>ユウ</t>
    </rPh>
    <phoneticPr fontId="2"/>
  </si>
  <si>
    <t>中村</t>
    <rPh sb="0" eb="2">
      <t>ナカムラ</t>
    </rPh>
    <phoneticPr fontId="2"/>
  </si>
  <si>
    <t>祥子</t>
    <rPh sb="0" eb="2">
      <t>ショウコ</t>
    </rPh>
    <phoneticPr fontId="2"/>
  </si>
  <si>
    <t>すずき</t>
    <phoneticPr fontId="2"/>
  </si>
  <si>
    <t>はるか</t>
    <phoneticPr fontId="2"/>
  </si>
  <si>
    <t>ひらと</t>
    <phoneticPr fontId="2"/>
  </si>
  <si>
    <t>みずなが</t>
    <phoneticPr fontId="2"/>
  </si>
  <si>
    <t>さつき</t>
    <phoneticPr fontId="2"/>
  </si>
  <si>
    <t>はった</t>
    <phoneticPr fontId="2"/>
  </si>
  <si>
    <t>かのん</t>
    <phoneticPr fontId="2"/>
  </si>
  <si>
    <t>いとう</t>
    <phoneticPr fontId="2"/>
  </si>
  <si>
    <t>なつみ</t>
    <phoneticPr fontId="2"/>
  </si>
  <si>
    <t>なかがわ</t>
    <phoneticPr fontId="2"/>
  </si>
  <si>
    <t>ゆう</t>
    <phoneticPr fontId="2"/>
  </si>
  <si>
    <t>なかむら</t>
    <phoneticPr fontId="2"/>
  </si>
  <si>
    <t>しょうこ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</si>
</sst>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3203125" defaultRowHeight="14.4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9" zoomScaleNormal="100" zoomScaleSheetLayoutView="100" workbookViewId="0">
      <selection activeCell="B1" sqref="B1:AO1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E25" sqref="AE25:AI25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2102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川崎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川崎市立南大師中学校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686</v>
      </c>
      <c r="AC6" s="85"/>
      <c r="AD6" s="85"/>
      <c r="AE6" s="85"/>
      <c r="AF6" s="38" t="s">
        <v>587</v>
      </c>
      <c r="AG6" s="85" t="s">
        <v>687</v>
      </c>
      <c r="AH6" s="85"/>
      <c r="AI6" s="85"/>
      <c r="AJ6" s="85"/>
      <c r="AK6" s="38" t="s">
        <v>587</v>
      </c>
      <c r="AL6" s="85" t="s">
        <v>688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691</v>
      </c>
      <c r="G12" s="147"/>
      <c r="H12" s="147"/>
      <c r="I12" s="147"/>
      <c r="J12" s="147"/>
      <c r="K12" s="147"/>
      <c r="L12" s="147" t="s">
        <v>692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695</v>
      </c>
      <c r="W12" s="151"/>
      <c r="X12" s="151"/>
      <c r="Y12" s="151"/>
      <c r="Z12" s="151"/>
      <c r="AA12" s="151"/>
      <c r="AB12" s="152" t="s">
        <v>696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689</v>
      </c>
      <c r="G13" s="133"/>
      <c r="H13" s="133"/>
      <c r="I13" s="133"/>
      <c r="J13" s="133"/>
      <c r="K13" s="133"/>
      <c r="L13" s="133" t="s">
        <v>690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693</v>
      </c>
      <c r="W13" s="139"/>
      <c r="X13" s="139"/>
      <c r="Y13" s="139"/>
      <c r="Z13" s="139"/>
      <c r="AA13" s="139"/>
      <c r="AB13" s="140" t="s">
        <v>694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713</v>
      </c>
      <c r="W14" s="169"/>
      <c r="X14" s="169"/>
      <c r="Y14" s="169"/>
      <c r="Z14" s="169"/>
      <c r="AA14" s="169"/>
      <c r="AB14" s="172" t="s">
        <v>700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699</v>
      </c>
      <c r="W15" s="160"/>
      <c r="X15" s="160"/>
      <c r="Y15" s="160"/>
      <c r="Z15" s="160"/>
      <c r="AA15" s="160"/>
      <c r="AB15" s="162" t="s">
        <v>700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711</v>
      </c>
      <c r="G20" s="201"/>
      <c r="H20" s="201"/>
      <c r="I20" s="201"/>
      <c r="J20" s="201"/>
      <c r="K20" s="201" t="s">
        <v>712</v>
      </c>
      <c r="L20" s="201"/>
      <c r="M20" s="201"/>
      <c r="N20" s="201"/>
      <c r="O20" s="202"/>
      <c r="P20" s="198">
        <v>2</v>
      </c>
      <c r="Q20" s="198"/>
      <c r="R20" s="203">
        <v>167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722</v>
      </c>
      <c r="AA20" s="201"/>
      <c r="AB20" s="201"/>
      <c r="AC20" s="201"/>
      <c r="AD20" s="201"/>
      <c r="AE20" s="201" t="s">
        <v>723</v>
      </c>
      <c r="AF20" s="201"/>
      <c r="AG20" s="201"/>
      <c r="AH20" s="201"/>
      <c r="AI20" s="202"/>
      <c r="AJ20" s="198">
        <v>1</v>
      </c>
      <c r="AK20" s="198"/>
      <c r="AL20" s="203">
        <v>152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697</v>
      </c>
      <c r="G21" s="216"/>
      <c r="H21" s="216"/>
      <c r="I21" s="216"/>
      <c r="J21" s="216"/>
      <c r="K21" s="216" t="s">
        <v>698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709</v>
      </c>
      <c r="AA21" s="216"/>
      <c r="AB21" s="216"/>
      <c r="AC21" s="216"/>
      <c r="AD21" s="216"/>
      <c r="AE21" s="216" t="s">
        <v>710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713</v>
      </c>
      <c r="G22" s="169"/>
      <c r="H22" s="169"/>
      <c r="I22" s="169"/>
      <c r="J22" s="169"/>
      <c r="K22" s="169" t="s">
        <v>700</v>
      </c>
      <c r="L22" s="169"/>
      <c r="M22" s="169"/>
      <c r="N22" s="169"/>
      <c r="O22" s="170"/>
      <c r="P22" s="210">
        <v>2</v>
      </c>
      <c r="Q22" s="210"/>
      <c r="R22" s="212">
        <v>145</v>
      </c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699</v>
      </c>
      <c r="G23" s="223"/>
      <c r="H23" s="223"/>
      <c r="I23" s="223"/>
      <c r="J23" s="223"/>
      <c r="K23" s="223" t="s">
        <v>700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714</v>
      </c>
      <c r="G24" s="169"/>
      <c r="H24" s="169"/>
      <c r="I24" s="169"/>
      <c r="J24" s="169"/>
      <c r="K24" s="169" t="s">
        <v>715</v>
      </c>
      <c r="L24" s="169"/>
      <c r="M24" s="169"/>
      <c r="N24" s="169"/>
      <c r="O24" s="170"/>
      <c r="P24" s="210">
        <v>1</v>
      </c>
      <c r="Q24" s="210"/>
      <c r="R24" s="212">
        <v>162</v>
      </c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701</v>
      </c>
      <c r="G25" s="223"/>
      <c r="H25" s="223"/>
      <c r="I25" s="223"/>
      <c r="J25" s="223"/>
      <c r="K25" s="223" t="s">
        <v>702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716</v>
      </c>
      <c r="G26" s="169"/>
      <c r="H26" s="169"/>
      <c r="I26" s="169"/>
      <c r="J26" s="169"/>
      <c r="K26" s="169" t="s">
        <v>717</v>
      </c>
      <c r="L26" s="169"/>
      <c r="M26" s="169"/>
      <c r="N26" s="169"/>
      <c r="O26" s="170"/>
      <c r="P26" s="210">
        <v>1</v>
      </c>
      <c r="Q26" s="210"/>
      <c r="R26" s="212">
        <v>157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703</v>
      </c>
      <c r="G27" s="223"/>
      <c r="H27" s="223"/>
      <c r="I27" s="223"/>
      <c r="J27" s="223"/>
      <c r="K27" s="223" t="s">
        <v>704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718</v>
      </c>
      <c r="G28" s="169"/>
      <c r="H28" s="169"/>
      <c r="I28" s="169"/>
      <c r="J28" s="169"/>
      <c r="K28" s="169" t="s">
        <v>719</v>
      </c>
      <c r="L28" s="169"/>
      <c r="M28" s="169"/>
      <c r="N28" s="169"/>
      <c r="O28" s="170"/>
      <c r="P28" s="210">
        <v>1</v>
      </c>
      <c r="Q28" s="210"/>
      <c r="R28" s="212">
        <v>155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705</v>
      </c>
      <c r="G29" s="223"/>
      <c r="H29" s="223"/>
      <c r="I29" s="223"/>
      <c r="J29" s="223"/>
      <c r="K29" s="223" t="s">
        <v>706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720</v>
      </c>
      <c r="G30" s="169"/>
      <c r="H30" s="169"/>
      <c r="I30" s="169"/>
      <c r="J30" s="169"/>
      <c r="K30" s="169" t="s">
        <v>721</v>
      </c>
      <c r="L30" s="169"/>
      <c r="M30" s="169"/>
      <c r="N30" s="169"/>
      <c r="O30" s="170"/>
      <c r="P30" s="210">
        <v>1</v>
      </c>
      <c r="Q30" s="210"/>
      <c r="R30" s="212">
        <v>155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707</v>
      </c>
      <c r="G31" s="160"/>
      <c r="H31" s="160"/>
      <c r="I31" s="160"/>
      <c r="J31" s="160"/>
      <c r="K31" s="160" t="s">
        <v>708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4" zoomScaleNormal="100" zoomScaleSheetLayoutView="100" workbookViewId="0">
      <selection sqref="A1:AN1"/>
    </sheetView>
  </sheetViews>
  <sheetFormatPr defaultColWidth="2.21875" defaultRowHeight="13.2"/>
  <cols>
    <col min="1" max="16384" width="2.2187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2102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川崎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川崎市立南大師中学校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ふるた</v>
      </c>
      <c r="F7" s="335"/>
      <c r="G7" s="335"/>
      <c r="H7" s="335"/>
      <c r="I7" s="335"/>
      <c r="J7" s="335"/>
      <c r="K7" s="335" t="str">
        <f>IF(入力!L12="","",入力!L12)</f>
        <v>こうすけ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かつしま</v>
      </c>
      <c r="V7" s="166"/>
      <c r="W7" s="166"/>
      <c r="X7" s="166"/>
      <c r="Y7" s="166"/>
      <c r="Z7" s="309"/>
      <c r="AA7" s="292" t="str">
        <f>IF(入力!AB12="","",入力!AB12)</f>
        <v>あさこ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古田</v>
      </c>
      <c r="F8" s="323"/>
      <c r="G8" s="323"/>
      <c r="H8" s="323"/>
      <c r="I8" s="323"/>
      <c r="J8" s="323"/>
      <c r="K8" s="323" t="str">
        <f>IF(入力!L13="","",入力!L13)</f>
        <v>幸輔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勝島</v>
      </c>
      <c r="V8" s="326"/>
      <c r="W8" s="326"/>
      <c r="X8" s="326"/>
      <c r="Y8" s="326"/>
      <c r="Z8" s="327"/>
      <c r="AA8" s="328" t="str">
        <f>IF(入力!AB13="","",入力!AB13)</f>
        <v>麻子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ひらと</v>
      </c>
      <c r="V9" s="166"/>
      <c r="W9" s="166"/>
      <c r="X9" s="166"/>
      <c r="Y9" s="166"/>
      <c r="Z9" s="309"/>
      <c r="AA9" s="292" t="str">
        <f>IF(入力!AB14="","",入力!AB14)</f>
        <v>そら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平戸</v>
      </c>
      <c r="V10" s="295"/>
      <c r="W10" s="295"/>
      <c r="X10" s="295"/>
      <c r="Y10" s="295"/>
      <c r="Z10" s="298"/>
      <c r="AA10" s="294" t="str">
        <f>IF(入力!AB15="","",入力!AB15)</f>
        <v>そら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すずき</v>
      </c>
      <c r="F15" s="288"/>
      <c r="G15" s="288"/>
      <c r="H15" s="288"/>
      <c r="I15" s="288"/>
      <c r="J15" s="288" t="str">
        <f>IF(入力!K20="","",入力!K20)</f>
        <v>はるか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167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なかむら</v>
      </c>
      <c r="Z15" s="288"/>
      <c r="AA15" s="288"/>
      <c r="AB15" s="288"/>
      <c r="AC15" s="288"/>
      <c r="AD15" s="288" t="str">
        <f>IF(入力!AE20="","",入力!AE20)</f>
        <v>しょうこ</v>
      </c>
      <c r="AE15" s="288"/>
      <c r="AF15" s="288"/>
      <c r="AG15" s="288"/>
      <c r="AH15" s="289"/>
      <c r="AI15" s="290">
        <f>IF(入力!AJ20="","",入力!AJ20)</f>
        <v>1</v>
      </c>
      <c r="AJ15" s="290"/>
      <c r="AK15" s="286">
        <f>IF(入力!AL20="","",入力!AL20)</f>
        <v>152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鈴木</v>
      </c>
      <c r="F16" s="303"/>
      <c r="G16" s="303"/>
      <c r="H16" s="303"/>
      <c r="I16" s="303"/>
      <c r="J16" s="303" t="str">
        <f>IF(入力!K21="","",入力!K21)</f>
        <v>遥香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中村</v>
      </c>
      <c r="Z16" s="303"/>
      <c r="AA16" s="303"/>
      <c r="AB16" s="303"/>
      <c r="AC16" s="303"/>
      <c r="AD16" s="303" t="str">
        <f>IF(入力!AE21="","",入力!AE21)</f>
        <v>祥子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ひらと</v>
      </c>
      <c r="F17" s="274"/>
      <c r="G17" s="274"/>
      <c r="H17" s="274"/>
      <c r="I17" s="274"/>
      <c r="J17" s="274" t="str">
        <f>IF(入力!K22="","",入力!K22)</f>
        <v>そら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145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 t="str">
        <f>IF(入力!X22="","",入力!X22)</f>
        <v/>
      </c>
      <c r="X17" s="270"/>
      <c r="Y17" s="273" t="str">
        <f>IF(入力!Z22="","",入力!Z22)</f>
        <v/>
      </c>
      <c r="Z17" s="274"/>
      <c r="AA17" s="274"/>
      <c r="AB17" s="274"/>
      <c r="AC17" s="274"/>
      <c r="AD17" s="274" t="str">
        <f>IF(入力!AE22="","",入力!AE22)</f>
        <v/>
      </c>
      <c r="AE17" s="274"/>
      <c r="AF17" s="274"/>
      <c r="AG17" s="274"/>
      <c r="AH17" s="275"/>
      <c r="AI17" s="270" t="str">
        <f>IF(入力!AJ22="","",入力!AJ22)</f>
        <v/>
      </c>
      <c r="AJ17" s="270"/>
      <c r="AK17" s="268" t="str">
        <f>IF(入力!AL22="","",入力!AL22)</f>
        <v/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平戸</v>
      </c>
      <c r="F18" s="267"/>
      <c r="G18" s="267"/>
      <c r="H18" s="267"/>
      <c r="I18" s="267"/>
      <c r="J18" s="267" t="str">
        <f>IF(入力!K23="","",入力!K23)</f>
        <v>そら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/>
      </c>
      <c r="Z18" s="267"/>
      <c r="AA18" s="267"/>
      <c r="AB18" s="267"/>
      <c r="AC18" s="267"/>
      <c r="AD18" s="267" t="str">
        <f>IF(入力!AE23="","",入力!AE23)</f>
        <v/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みずなが</v>
      </c>
      <c r="F19" s="274"/>
      <c r="G19" s="274"/>
      <c r="H19" s="274"/>
      <c r="I19" s="274"/>
      <c r="J19" s="274" t="str">
        <f>IF(入力!K24="","",入力!K24)</f>
        <v>さつき</v>
      </c>
      <c r="K19" s="274"/>
      <c r="L19" s="274"/>
      <c r="M19" s="274"/>
      <c r="N19" s="275"/>
      <c r="O19" s="270">
        <f>IF(入力!P24="","",入力!P24)</f>
        <v>1</v>
      </c>
      <c r="P19" s="270"/>
      <c r="Q19" s="268">
        <f>IF(入力!R24="","",入力!R24)</f>
        <v>162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 t="str">
        <f>IF(入力!X24="","",入力!X24)</f>
        <v/>
      </c>
      <c r="X19" s="270"/>
      <c r="Y19" s="273" t="str">
        <f>IF(入力!Z24="","",入力!Z24)</f>
        <v/>
      </c>
      <c r="Z19" s="274"/>
      <c r="AA19" s="274"/>
      <c r="AB19" s="274"/>
      <c r="AC19" s="274"/>
      <c r="AD19" s="274" t="str">
        <f>IF(入力!AE24="","",入力!AE24)</f>
        <v/>
      </c>
      <c r="AE19" s="274"/>
      <c r="AF19" s="274"/>
      <c r="AG19" s="274"/>
      <c r="AH19" s="275"/>
      <c r="AI19" s="270" t="str">
        <f>IF(入力!AJ24="","",入力!AJ24)</f>
        <v/>
      </c>
      <c r="AJ19" s="270"/>
      <c r="AK19" s="268" t="str">
        <f>IF(入力!AL24="","",入力!AL24)</f>
        <v/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水永</v>
      </c>
      <c r="F20" s="267"/>
      <c r="G20" s="267"/>
      <c r="H20" s="267"/>
      <c r="I20" s="267"/>
      <c r="J20" s="267" t="str">
        <f>IF(入力!K25="","",入力!K25)</f>
        <v>皐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/>
      </c>
      <c r="Z20" s="267"/>
      <c r="AA20" s="267"/>
      <c r="AB20" s="267"/>
      <c r="AC20" s="267"/>
      <c r="AD20" s="267" t="str">
        <f>IF(入力!AE25="","",入力!AE25)</f>
        <v/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はった</v>
      </c>
      <c r="F21" s="274"/>
      <c r="G21" s="274"/>
      <c r="H21" s="274"/>
      <c r="I21" s="274"/>
      <c r="J21" s="274" t="str">
        <f>IF(入力!K26="","",入力!K26)</f>
        <v>かのん</v>
      </c>
      <c r="K21" s="274"/>
      <c r="L21" s="274"/>
      <c r="M21" s="274"/>
      <c r="N21" s="275"/>
      <c r="O21" s="270">
        <f>IF(入力!P26="","",入力!P26)</f>
        <v>1</v>
      </c>
      <c r="P21" s="270"/>
      <c r="Q21" s="268">
        <f>IF(入力!R26="","",入力!R26)</f>
        <v>157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 t="str">
        <f>IF(入力!X26="","",入力!X26)</f>
        <v/>
      </c>
      <c r="X21" s="270"/>
      <c r="Y21" s="273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0" t="str">
        <f>IF(入力!AJ26="","",入力!AJ26)</f>
        <v/>
      </c>
      <c r="AJ21" s="270"/>
      <c r="AK21" s="268" t="str">
        <f>IF(入力!AL26="","",入力!AL26)</f>
        <v/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八田</v>
      </c>
      <c r="F22" s="267"/>
      <c r="G22" s="267"/>
      <c r="H22" s="267"/>
      <c r="I22" s="267"/>
      <c r="J22" s="267" t="str">
        <f>IF(入力!K27="","",入力!K27)</f>
        <v>花音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いとう</v>
      </c>
      <c r="F23" s="274"/>
      <c r="G23" s="274"/>
      <c r="H23" s="274"/>
      <c r="I23" s="274"/>
      <c r="J23" s="274" t="str">
        <f>IF(入力!K28="","",入力!K28)</f>
        <v>なつみ</v>
      </c>
      <c r="K23" s="274"/>
      <c r="L23" s="274"/>
      <c r="M23" s="274"/>
      <c r="N23" s="275"/>
      <c r="O23" s="270">
        <f>IF(入力!P28="","",入力!P28)</f>
        <v>1</v>
      </c>
      <c r="P23" s="270"/>
      <c r="Q23" s="268">
        <f>IF(入力!R28="","",入力!R28)</f>
        <v>155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 t="str">
        <f>IF(入力!X28="","",入力!X28)</f>
        <v/>
      </c>
      <c r="X23" s="270"/>
      <c r="Y23" s="273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0" t="str">
        <f>IF(入力!AJ28="","",入力!AJ28)</f>
        <v/>
      </c>
      <c r="AJ23" s="270"/>
      <c r="AK23" s="268" t="str">
        <f>IF(入力!AL28="","",入力!AL28)</f>
        <v/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伊藤</v>
      </c>
      <c r="F24" s="267"/>
      <c r="G24" s="267"/>
      <c r="H24" s="267"/>
      <c r="I24" s="267"/>
      <c r="J24" s="267" t="str">
        <f>IF(入力!K29="","",入力!K29)</f>
        <v>夏碧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なかがわ</v>
      </c>
      <c r="F25" s="274"/>
      <c r="G25" s="274"/>
      <c r="H25" s="274"/>
      <c r="I25" s="274"/>
      <c r="J25" s="274" t="str">
        <f>IF(入力!K30="","",入力!K30)</f>
        <v>ゆう</v>
      </c>
      <c r="K25" s="274"/>
      <c r="L25" s="274"/>
      <c r="M25" s="274"/>
      <c r="N25" s="275"/>
      <c r="O25" s="270">
        <f>IF(入力!P30="","",入力!P30)</f>
        <v>1</v>
      </c>
      <c r="P25" s="270"/>
      <c r="Q25" s="268">
        <f>IF(入力!R30="","",入力!R30)</f>
        <v>155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 t="str">
        <f>IF(入力!X30="","",入力!X30)</f>
        <v/>
      </c>
      <c r="X25" s="270"/>
      <c r="Y25" s="273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0" t="str">
        <f>IF(入力!AJ30="","",入力!AJ30)</f>
        <v/>
      </c>
      <c r="AJ25" s="270"/>
      <c r="AK25" s="268" t="str">
        <f>IF(入力!AL30="","",入力!AL30)</f>
        <v/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中川</v>
      </c>
      <c r="F26" s="280"/>
      <c r="G26" s="280"/>
      <c r="H26" s="280"/>
      <c r="I26" s="280"/>
      <c r="J26" s="280" t="str">
        <f>IF(入力!K31="","",入力!K31)</f>
        <v>優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/>
      </c>
      <c r="Z26" s="280"/>
      <c r="AA26" s="280"/>
      <c r="AB26" s="280"/>
      <c r="AC26" s="280"/>
      <c r="AD26" s="280" t="str">
        <f>IF(入力!AE31="","",入力!AE31)</f>
        <v/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19" workbookViewId="0">
      <selection sqref="A1:B2"/>
    </sheetView>
  </sheetViews>
  <sheetFormatPr defaultColWidth="9" defaultRowHeight="13.2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2102</v>
      </c>
      <c r="B7" s="46" t="str">
        <f>入力!$F$3</f>
        <v>川崎市立南大師中学校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210</v>
      </c>
      <c r="G7" s="57" t="str">
        <f>IF(入力!$I$6="","",入力!$I$6)</f>
        <v>0828</v>
      </c>
      <c r="H7" s="46"/>
      <c r="I7" s="46" t="str">
        <f>IF(入力!$L$5="","",入力!$L$5)</f>
        <v>川崎市川崎区四谷上町24－1</v>
      </c>
      <c r="J7" s="46"/>
      <c r="K7" s="57" t="str">
        <f>IF(入力!$AB$4="","",入力!$AB$4)</f>
        <v>044</v>
      </c>
      <c r="L7" s="57" t="str">
        <f>IF(入力!$AG$4="","",入力!$AG$4)</f>
        <v>266</v>
      </c>
      <c r="M7" s="57" t="str">
        <f>IF(入力!$AL$4="","",入力!$AL$4)</f>
        <v>2124</v>
      </c>
      <c r="N7" s="57" t="str">
        <f>IF(入力!$AB$6="","",入力!$AB$6)</f>
        <v>044</v>
      </c>
      <c r="O7" s="57" t="str">
        <f>IF(入力!$AG$6="","",入力!$AG$6)</f>
        <v>287</v>
      </c>
      <c r="P7" s="57" t="str">
        <f>IF(入力!$AL$6="","",入力!$AL$6)</f>
        <v>4061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古田</v>
      </c>
      <c r="D16" s="46" t="str">
        <f>IF(入力!$L$13="","",入力!$L$13)</f>
        <v>幸輔</v>
      </c>
      <c r="E16" s="46" t="str">
        <f>IF(入力!$F$12="","",入力!$F$12)</f>
        <v>ふるた</v>
      </c>
      <c r="F16" s="46" t="str">
        <f>IF(入力!$L$12="","",入力!$L$12)</f>
        <v>こうすけ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勝島</v>
      </c>
      <c r="D17" s="46" t="str">
        <f>IF(入力!$AB$13="","",入力!$AB$13)</f>
        <v>麻子</v>
      </c>
      <c r="E17" s="46" t="str">
        <f>IF(入力!$V$12="","",入力!$V$12)</f>
        <v>かつしま</v>
      </c>
      <c r="F17" s="46" t="str">
        <f>IF(入力!$AB$12="","",入力!$AB$12)</f>
        <v>あさこ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平戸</v>
      </c>
      <c r="D24" s="46" t="str">
        <f>IF(入力!$AB$15="","",入力!$AB$15)</f>
        <v>そら</v>
      </c>
      <c r="E24" s="46" t="str">
        <f>IF(入力!$V$14="","",入力!$V$14)</f>
        <v>ひらと</v>
      </c>
      <c r="F24" s="46" t="str">
        <f>IF(入力!$AB$14="","",入力!$AB$14)</f>
        <v>そら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鈴木</v>
      </c>
      <c r="D53" s="46" t="str">
        <f>IF(入力!K21="","",入力!K21)</f>
        <v>遥香</v>
      </c>
      <c r="E53" s="46" t="str">
        <f>IF(入力!F20="","",入力!F20)</f>
        <v>すずき</v>
      </c>
      <c r="F53" s="46" t="str">
        <f>IF(入力!K20="","",入力!K20)</f>
        <v>はるか</v>
      </c>
      <c r="G53" s="46"/>
      <c r="H53" s="46"/>
      <c r="I53" s="46">
        <f>IF(入力!P20="","",入力!P20)</f>
        <v>2</v>
      </c>
      <c r="J53" s="46">
        <f>IF(入力!R20="","",入力!R20)</f>
        <v>167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平戸</v>
      </c>
      <c r="D54" s="46" t="str">
        <f>IF(入力!K23="","",入力!K23)</f>
        <v>そら</v>
      </c>
      <c r="E54" s="46" t="str">
        <f>IF(入力!F22="","",入力!F22)</f>
        <v>ひらと</v>
      </c>
      <c r="F54" s="46" t="str">
        <f>IF(入力!K22="","",入力!K22)</f>
        <v>そら</v>
      </c>
      <c r="G54" s="46"/>
      <c r="H54" s="46"/>
      <c r="I54" s="46">
        <f>IF(入力!P22="","",入力!P22)</f>
        <v>2</v>
      </c>
      <c r="J54" s="46">
        <f>IF(入力!R22="","",入力!R22)</f>
        <v>145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水永</v>
      </c>
      <c r="D55" s="46" t="str">
        <f>IF(入力!K25="","",入力!K25)</f>
        <v>皐</v>
      </c>
      <c r="E55" s="46" t="str">
        <f>IF(入力!F24="","",入力!F24)</f>
        <v>みずなが</v>
      </c>
      <c r="F55" s="46" t="str">
        <f>IF(入力!K24="","",入力!K24)</f>
        <v>さつき</v>
      </c>
      <c r="G55" s="46"/>
      <c r="H55" s="46"/>
      <c r="I55" s="46">
        <f>IF(入力!P24="","",入力!P24)</f>
        <v>1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八田</v>
      </c>
      <c r="D56" s="46" t="str">
        <f>IF(入力!K27="","",入力!K27)</f>
        <v>花音</v>
      </c>
      <c r="E56" s="46" t="str">
        <f>IF(入力!F26="","",入力!F26)</f>
        <v>はった</v>
      </c>
      <c r="F56" s="46" t="str">
        <f>IF(入力!K26="","",入力!K26)</f>
        <v>かのん</v>
      </c>
      <c r="G56" s="46"/>
      <c r="H56" s="46"/>
      <c r="I56" s="46">
        <f>IF(入力!P26="","",入力!P26)</f>
        <v>1</v>
      </c>
      <c r="J56" s="46">
        <f>IF(入力!R26="","",入力!R26)</f>
        <v>157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伊藤</v>
      </c>
      <c r="D57" s="46" t="str">
        <f>IF(入力!K29="","",入力!K29)</f>
        <v>夏碧</v>
      </c>
      <c r="E57" s="46" t="str">
        <f>IF(入力!F28="","",入力!F28)</f>
        <v>いとう</v>
      </c>
      <c r="F57" s="46" t="str">
        <f>IF(入力!K28="","",入力!K28)</f>
        <v>なつみ</v>
      </c>
      <c r="G57" s="46"/>
      <c r="H57" s="46"/>
      <c r="I57" s="46">
        <f>IF(入力!P28="","",入力!P28)</f>
        <v>1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中川</v>
      </c>
      <c r="D58" s="46" t="str">
        <f>IF(入力!K31="","",入力!K31)</f>
        <v>優</v>
      </c>
      <c r="E58" s="46" t="str">
        <f>IF(入力!F30="","",入力!F30)</f>
        <v>なかがわ</v>
      </c>
      <c r="F58" s="46" t="str">
        <f>IF(入力!K30="","",入力!K30)</f>
        <v>ゆう</v>
      </c>
      <c r="G58" s="46"/>
      <c r="H58" s="46"/>
      <c r="I58" s="46">
        <f>IF(入力!P30="","",入力!P30)</f>
        <v>1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中村</v>
      </c>
      <c r="D59" s="46" t="str">
        <f>IF(入力!AE21="","",入力!AE21)</f>
        <v>祥子</v>
      </c>
      <c r="E59" s="46" t="str">
        <f>IF(入力!Z20="","",入力!Z20)</f>
        <v>なかむら</v>
      </c>
      <c r="F59" s="46" t="str">
        <f>IF(入力!AE20="","",入力!AE20)</f>
        <v>しょうこ</v>
      </c>
      <c r="G59" s="46"/>
      <c r="H59" s="46"/>
      <c r="I59" s="46">
        <f>IF(入力!AJ20="","",入力!AJ20)</f>
        <v>1</v>
      </c>
      <c r="J59" s="46">
        <f>IF(入力!AL20="","",入力!AL20)</f>
        <v>152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2017-11-08T08:34:18Z</dcterms:modified>
</cp:coreProperties>
</file>