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40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3" i="14" l="1"/>
  <c r="E63" i="14"/>
  <c r="I63" i="14"/>
  <c r="D63" i="14"/>
  <c r="F63" i="14"/>
  <c r="C63" i="14"/>
  <c r="J60" i="14"/>
  <c r="E60" i="14"/>
  <c r="I60" i="14"/>
  <c r="D60" i="14"/>
  <c r="F60" i="14"/>
  <c r="C60" i="14"/>
  <c r="I62" i="14"/>
  <c r="D62" i="14"/>
  <c r="E62" i="14"/>
  <c r="F62" i="14"/>
  <c r="C62" i="14"/>
  <c r="J62" i="14"/>
  <c r="F64" i="14"/>
  <c r="J64" i="14"/>
  <c r="E64" i="14"/>
  <c r="I64" i="14"/>
  <c r="D64" i="14"/>
  <c r="C64" i="14"/>
  <c r="J54" i="14"/>
  <c r="I54" i="14"/>
  <c r="C54" i="14"/>
  <c r="F54" i="14"/>
  <c r="D54" i="14"/>
  <c r="E54" i="14"/>
  <c r="J56" i="14"/>
  <c r="I56" i="14"/>
  <c r="F56" i="14"/>
  <c r="I58" i="14"/>
  <c r="D58" i="14"/>
  <c r="E58" i="14"/>
  <c r="F58" i="14"/>
  <c r="C58" i="14"/>
  <c r="J58" i="14"/>
  <c r="J59" i="14"/>
  <c r="E59" i="14"/>
  <c r="D59" i="14"/>
  <c r="I59" i="14"/>
  <c r="F59" i="14"/>
  <c r="C59" i="14"/>
  <c r="F61" i="14"/>
  <c r="C61" i="14"/>
  <c r="I61" i="14"/>
  <c r="D61" i="14"/>
  <c r="J61" i="14"/>
  <c r="E61" i="14"/>
  <c r="F53" i="14"/>
  <c r="J53" i="14"/>
  <c r="I53" i="14"/>
  <c r="J55" i="14"/>
  <c r="I55" i="14"/>
  <c r="F55" i="14"/>
  <c r="F57" i="14"/>
  <c r="I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<sst xmlns="http://schemas.openxmlformats.org/spreadsheetml/2006/main" count="1444" uniqueCount="740">
  <si>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</si>
  <si>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</si>
  <si>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</si>
  <si>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</si>
  <si>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</si>
  <si>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</si>
  <si>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</si>
  <si>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</si>
  <si>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</si>
  <si>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</si>
  <si>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</si>
  <si>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</si>
  <si>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</si>
  <si>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</si>
  <si>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</si>
  <si>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</si>
  <si>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</si>
  <si>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</si>
  <si>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</si>
  <si>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</si>
  <si>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</si>
  <si>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</si>
  <si>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</si>
  <si>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</si>
  <si>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</si>
  <si>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</si>
  <si>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</si>
  <si>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</si>
  <si>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</si>
  <si>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</si>
  <si>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</si>
  <si>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</si>
  <si>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</si>
  <si>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</si>
  <si>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</si>
  <si>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</si>
  <si>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</si>
  <si>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</si>
  <si>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</si>
  <si>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</si>
  <si>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</si>
  <si>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</si>
  <si>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</si>
  <si>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</si>
  <si>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</si>
  <si>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</si>
  <si>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</si>
  <si>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</si>
  <si>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</si>
  <si>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</si>
  <si>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</si>
  <si>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</si>
  <si>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</si>
  <si>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</si>
  <si>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</si>
  <si>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</si>
  <si>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</si>
  <si>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</si>
  <si>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</si>
  <si>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</si>
  <si>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</si>
  <si>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</si>
  <si>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</si>
  <si>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</si>
  <si>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</si>
  <si>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</si>
  <si>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</si>
  <si>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</si>
  <si>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</si>
  <si>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</si>
  <si>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</si>
  <si>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</si>
  <si>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</si>
  <si>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</si>
  <si>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</si>
  <si>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</si>
  <si>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</si>
  <si>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</si>
  <si>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</si>
  <si>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</si>
  <si>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</si>
  <si>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</si>
  <si>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</si>
  <si>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</si>
  <si>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</si>
  <si>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</si>
  <si>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</si>
  <si>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</si>
  <si>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</si>
  <si>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</si>
  <si>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</si>
  <si>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</si>
  <si>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</si>
  <si>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</si>
  <si>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</si>
  <si>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</si>
  <si>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</si>
  <si>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</si>
  <si>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</si>
  <si>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</si>
  <si>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</si>
  <si>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</si>
  <si>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</si>
  <si>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</si>
  <si>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</si>
  <si>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</si>
  <si>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</si>
  <si>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</si>
  <si>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</si>
  <si>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</si>
  <si>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</si>
  <si>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</si>
  <si>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</si>
  <si>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</si>
  <si>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</si>
  <si>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</si>
  <si>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</si>
  <si>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</si>
  <si>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</si>
  <si>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</si>
  <si>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</si>
  <si>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</si>
  <si>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</si>
  <si>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</si>
  <si>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</si>
  <si>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</si>
  <si>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</si>
  <si>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</si>
  <si>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</si>
  <si>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</si>
  <si>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</si>
  <si>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</si>
  <si>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</si>
  <si>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</si>
  <si>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</si>
  <si>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</si>
  <si>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</si>
  <si>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</si>
  <si>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</si>
  <si>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</si>
  <si>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</si>
  <si>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</si>
  <si>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</si>
  <si>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</si>
  <si>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</si>
  <si>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</si>
  <si>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</si>
  <si>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</si>
  <si>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</si>
  <si>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</si>
  <si>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</si>
  <si>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</si>
  <si>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</si>
  <si>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</si>
  <si>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</si>
  <si>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</si>
  <si>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</si>
  <si>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</si>
  <si>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</si>
  <si>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</si>
  <si>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</si>
  <si>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</si>
  <si>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</si>
  <si>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</si>
  <si>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</si>
  <si>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</si>
  <si>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</si>
  <si>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</si>
  <si>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</si>
  <si>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</si>
  <si>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</si>
  <si>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</si>
  <si>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</si>
  <si>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</si>
  <si>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</si>
  <si>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</si>
  <si>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</si>
  <si>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</si>
  <si>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</si>
  <si>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</si>
  <si>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</si>
  <si>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</si>
  <si>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</si>
  <si>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</si>
  <si>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</si>
  <si>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</si>
  <si>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</si>
  <si>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</si>
  <si>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</si>
  <si>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</si>
  <si>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</si>
  <si>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</si>
  <si>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</si>
  <si>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</si>
  <si>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</si>
  <si>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</si>
  <si>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</si>
  <si>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</si>
  <si>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</si>
  <si>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</si>
  <si>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</si>
  <si>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</si>
  <si>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</si>
  <si>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</si>
  <si>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</si>
  <si>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</si>
  <si>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</si>
  <si>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</si>
  <si>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</si>
  <si>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</si>
  <si>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</si>
  <si>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</si>
  <si>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</si>
  <si>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</si>
  <si>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</si>
  <si>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</si>
  <si>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</si>
  <si>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</si>
  <si>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</si>
  <si>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</si>
  <si>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</si>
  <si>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</si>
  <si>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</si>
  <si>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</si>
  <si>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</si>
  <si>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</si>
  <si>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</si>
  <si>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</si>
  <si>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</si>
  <si>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</si>
  <si>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</si>
  <si>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</si>
  <si>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</si>
  <si>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</si>
  <si>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</si>
  <si>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</si>
  <si>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</si>
  <si>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</si>
  <si>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</si>
  <si>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</si>
  <si>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</si>
  <si>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</si>
  <si>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</si>
  <si>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</si>
  <si>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</si>
  <si>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</si>
  <si>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</si>
  <si>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</si>
  <si>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</si>
  <si>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</si>
  <si>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</si>
  <si>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</si>
  <si>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</si>
  <si>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</si>
  <si>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</si>
  <si>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</si>
  <si>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</si>
  <si>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</si>
  <si>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</si>
  <si>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</si>
  <si>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</si>
  <si>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</si>
  <si>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</si>
  <si>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</si>
  <si>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</si>
  <si>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</si>
  <si>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</si>
  <si>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</si>
  <si>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</si>
  <si>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</si>
  <si>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</si>
  <si>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</si>
  <si>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</si>
  <si>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</si>
  <si>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</si>
  <si>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</si>
  <si>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</si>
  <si>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</si>
  <si>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</si>
  <si>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</si>
  <si>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</si>
  <si>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</si>
  <si>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</si>
  <si>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</si>
  <si>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</si>
  <si>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</si>
  <si>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</si>
  <si>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</si>
  <si>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</si>
  <si>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</si>
  <si>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</si>
  <si>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</si>
  <si>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</si>
  <si>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</si>
  <si>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</si>
  <si>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</si>
  <si>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</si>
  <si>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</si>
  <si>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</si>
  <si>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</si>
  <si>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</si>
  <si>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</si>
  <si>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</si>
  <si>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</si>
  <si>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</si>
  <si>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</si>
  <si>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</si>
  <si>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</si>
  <si>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</si>
  <si>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</si>
  <si>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</si>
  <si>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</si>
  <si>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</si>
  <si>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</si>
  <si>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</si>
  <si>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</si>
  <si>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</si>
  <si>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</si>
  <si>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</si>
  <si>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</si>
  <si>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</si>
  <si>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</si>
  <si>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</si>
  <si>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</si>
  <si>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</si>
  <si>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</si>
  <si>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</si>
  <si>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</si>
  <si>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</si>
  <si>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</si>
  <si>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</si>
  <si>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</si>
  <si>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</si>
  <si>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</si>
  <si>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</si>
  <si>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</si>
  <si>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</si>
  <si>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</si>
  <si>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</si>
  <si>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</si>
  <si>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</si>
  <si>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</si>
  <si>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</si>
  <si>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</si>
  <si>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</si>
  <si>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</si>
  <si>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</si>
  <si>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</si>
  <si>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</si>
  <si>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</si>
  <si>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</si>
  <si>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</si>
  <si>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</si>
  <si>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</si>
  <si>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</si>
  <si>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</si>
  <si>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</si>
  <si>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</si>
  <si>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</si>
  <si>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</si>
  <si>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</si>
  <si>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</si>
  <si>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</si>
  <si>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</si>
  <si>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</si>
  <si>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</si>
  <si>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</si>
  <si>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</si>
  <si>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</si>
  <si>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</si>
  <si>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</si>
  <si>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</si>
  <si>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</si>
  <si>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</si>
  <si>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</si>
  <si>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</si>
  <si>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</si>
  <si>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</si>
  <si>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</si>
  <si>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</si>
  <si>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</si>
  <si>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</si>
  <si>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</si>
  <si>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</si>
  <si>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</si>
  <si>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</si>
  <si>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</si>
  <si>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</si>
  <si>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</si>
  <si>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</si>
  <si>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</si>
  <si>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</si>
  <si>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</si>
  <si>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</si>
  <si>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</si>
  <si>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</si>
  <si>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</si>
  <si>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</si>
  <si>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</si>
  <si>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</si>
  <si>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</si>
  <si>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</si>
  <si>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</si>
  <si>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</si>
  <si>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</si>
  <si>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</si>
  <si>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</si>
  <si>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</si>
  <si>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</si>
  <si>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</si>
  <si>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</si>
  <si>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</si>
  <si>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</si>
  <si>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</si>
  <si>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</si>
  <si>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</si>
  <si>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</si>
  <si>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</si>
  <si>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</si>
  <si>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</si>
  <si>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</si>
  <si>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</si>
  <si>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</si>
  <si>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</si>
  <si>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</si>
  <si>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</si>
  <si>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</si>
  <si>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</si>
  <si>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</si>
  <si>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</si>
  <si>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</si>
  <si>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</si>
  <si>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</si>
  <si>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</si>
  <si>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</si>
  <si>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</si>
  <si>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</si>
  <si>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</si>
  <si>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</si>
  <si>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</si>
  <si>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</si>
  <si>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</si>
  <si>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</si>
  <si>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</si>
  <si>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</si>
  <si>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</si>
  <si>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</si>
  <si>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</si>
  <si>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</si>
  <si>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</si>
  <si>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</si>
  <si>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</si>
  <si>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</si>
  <si>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</si>
  <si>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</si>
  <si>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</si>
  <si>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</si>
  <si>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</si>
  <si>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</si>
  <si>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</si>
  <si>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</si>
  <si>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</si>
  <si>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</si>
  <si>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</si>
  <si>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</si>
  <si>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</si>
  <si>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</si>
  <si>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</si>
  <si>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</si>
  <si>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</si>
  <si>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</si>
  <si>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</si>
  <si>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</si>
  <si>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</si>
  <si>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</si>
  <si>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</si>
  <si>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</si>
  <si>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</si>
  <si>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</si>
  <si>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</si>
  <si>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</si>
  <si>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</si>
  <si>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</si>
  <si>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</si>
  <si>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</si>
  <si>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</si>
  <si>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</si>
  <si>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</si>
  <si>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</si>
  <si>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</si>
  <si>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</si>
  <si>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</si>
  <si>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</si>
  <si>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</si>
  <si>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</si>
  <si>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</si>
  <si>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</si>
  <si>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</si>
  <si>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</si>
  <si>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</si>
  <si>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</si>
  <si>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</si>
  <si>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</si>
  <si>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</si>
  <si>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</si>
  <si>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</si>
  <si>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</si>
  <si>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</si>
  <si>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</si>
  <si>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</si>
  <si>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</si>
  <si>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</si>
  <si>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</si>
  <si>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</si>
  <si>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</si>
  <si>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</si>
  <si>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</si>
  <si>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</si>
  <si>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</si>
  <si>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</si>
  <si>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</si>
  <si>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</si>
  <si>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</si>
  <si>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</si>
  <si>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</si>
  <si>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</si>
  <si>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</si>
  <si>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</si>
  <si>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</si>
  <si>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</si>
  <si>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</si>
  <si>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</si>
  <si>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</si>
  <si>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</si>
  <si>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</si>
  <si>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</si>
  <si>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</si>
  <si>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</si>
  <si>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</si>
  <si>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</si>
  <si>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</si>
  <si>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</si>
  <si>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</si>
  <si>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</si>
  <si>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</si>
  <si>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</si>
  <si>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</si>
  <si>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</si>
  <si>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</si>
  <si>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</si>
  <si>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</si>
  <si>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</si>
  <si>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</si>
  <si>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</si>
  <si>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</si>
  <si>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</si>
  <si>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</si>
  <si>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</si>
  <si>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</si>
  <si>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</si>
  <si>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</si>
  <si>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</si>
  <si>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</si>
  <si>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</si>
  <si>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</si>
  <si>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</si>
  <si>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</si>
  <si>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</si>
  <si>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</si>
  <si>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</si>
  <si>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</si>
  <si>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</si>
  <si>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</si>
  <si>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</si>
  <si>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</si>
  <si>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</si>
  <si>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</si>
  <si>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</si>
  <si>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</si>
  <si>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</si>
  <si>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</si>
  <si>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</si>
  <si>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</si>
  <si>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</si>
  <si>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</si>
  <si>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</si>
  <si>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</si>
  <si>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</si>
  <si>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</si>
  <si>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</si>
  <si>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</si>
  <si>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</si>
  <si>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</si>
  <si>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</si>
  <si>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</si>
  <si>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</si>
  <si>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</si>
  <si>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</si>
  <si>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</si>
  <si>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</si>
  <si>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</si>
  <si>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</si>
  <si>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</si>
  <si>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</si>
  <si>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</si>
  <si>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</si>
  <si>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</si>
  <si>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</si>
  <si>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</si>
  <si>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</si>
  <si>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</si>
  <si>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</si>
  <si>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</si>
  <si>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</si>
  <si>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</si>
  <si>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</si>
  <si>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</si>
  <si>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</si>
  <si>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</si>
  <si>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</si>
  <si>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</si>
  <si>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</si>
  <si>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</si>
  <si>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</si>
  <si>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</si>
  <si>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</si>
  <si>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</si>
  <si>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</si>
  <si>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</si>
  <si>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</si>
  <si>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</si>
  <si>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</si>
  <si>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</si>
  <si>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</si>
  <si>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</si>
  <si>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</si>
  <si>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</si>
  <si>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</si>
  <si>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</si>
  <si>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</si>
  <si>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</si>
  <si>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</si>
  <si>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</si>
  <si>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</si>
  <si>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</si>
  <si>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</si>
  <si>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</si>
  <si>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</si>
  <si>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</si>
  <si>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</si>
  <si>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</si>
  <si>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</si>
  <si>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</si>
  <si>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</si>
  <si>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</si>
  <si>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</si>
  <si>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</si>
  <si>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</si>
  <si>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</si>
  <si>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</si>
  <si>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</si>
  <si>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</si>
  <si>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</si>
  <si>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</si>
  <si>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</si>
  <si>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</si>
  <si>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</si>
  <si>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</si>
  <si>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</si>
  <si>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</si>
  <si>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</si>
  <si>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</si>
  <si>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</si>
  <si>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</si>
  <si>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</si>
  <si>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</si>
  <si>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</si>
  <si>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</si>
  <si>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</si>
  <si>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</si>
  <si>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</si>
  <si>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044</t>
    <phoneticPr fontId="2"/>
  </si>
  <si>
    <t>266</t>
    <phoneticPr fontId="2"/>
  </si>
  <si>
    <t>2124</t>
    <phoneticPr fontId="2"/>
  </si>
  <si>
    <t>210</t>
    <phoneticPr fontId="2"/>
  </si>
  <si>
    <t>287</t>
    <phoneticPr fontId="2"/>
  </si>
  <si>
    <t>4071</t>
    <phoneticPr fontId="2"/>
  </si>
  <si>
    <t>0828</t>
    <phoneticPr fontId="2"/>
  </si>
  <si>
    <t>川崎市川崎区四谷上町24-1</t>
    <rPh sb="0" eb="3">
      <t>カワサキシ</t>
    </rPh>
    <rPh sb="3" eb="6">
      <t>カワサキク</t>
    </rPh>
    <rPh sb="6" eb="10">
      <t>ヨツヤカミチョウ</t>
    </rPh>
    <phoneticPr fontId="2"/>
  </si>
  <si>
    <t>古田</t>
    <rPh sb="0" eb="2">
      <t>フルタ</t>
    </rPh>
    <phoneticPr fontId="2"/>
  </si>
  <si>
    <t>幸輔</t>
    <rPh sb="0" eb="2">
      <t>コウスケ</t>
    </rPh>
    <phoneticPr fontId="2"/>
  </si>
  <si>
    <t>ふるた</t>
    <phoneticPr fontId="2"/>
  </si>
  <si>
    <t>こうすけ</t>
    <phoneticPr fontId="2"/>
  </si>
  <si>
    <t>勝島</t>
    <rPh sb="0" eb="2">
      <t>カツシマ</t>
    </rPh>
    <phoneticPr fontId="2"/>
  </si>
  <si>
    <t>麻子</t>
    <rPh sb="0" eb="2">
      <t>アサコ</t>
    </rPh>
    <phoneticPr fontId="2"/>
  </si>
  <si>
    <t>かつしま</t>
    <phoneticPr fontId="2"/>
  </si>
  <si>
    <t>あさこ</t>
    <phoneticPr fontId="2"/>
  </si>
  <si>
    <t>水永</t>
    <rPh sb="0" eb="2">
      <t>ミズナガ</t>
    </rPh>
    <phoneticPr fontId="2"/>
  </si>
  <si>
    <t>皐</t>
    <rPh sb="0" eb="1">
      <t>サツキ</t>
    </rPh>
    <phoneticPr fontId="2"/>
  </si>
  <si>
    <t>みずなが</t>
    <phoneticPr fontId="2"/>
  </si>
  <si>
    <t>さつき</t>
    <phoneticPr fontId="2"/>
  </si>
  <si>
    <t>中川</t>
    <rPh sb="0" eb="2">
      <t>ナカガワ</t>
    </rPh>
    <phoneticPr fontId="2"/>
  </si>
  <si>
    <t>優</t>
    <rPh sb="0" eb="1">
      <t>ユウ</t>
    </rPh>
    <phoneticPr fontId="2"/>
  </si>
  <si>
    <t>なかがわ</t>
    <phoneticPr fontId="2"/>
  </si>
  <si>
    <t>ゆう</t>
    <phoneticPr fontId="2"/>
  </si>
  <si>
    <t>さつき</t>
    <phoneticPr fontId="2"/>
  </si>
  <si>
    <t>伊藤</t>
    <rPh sb="0" eb="2">
      <t>イトウ</t>
    </rPh>
    <phoneticPr fontId="2"/>
  </si>
  <si>
    <t>夏碧</t>
    <rPh sb="0" eb="1">
      <t>ナツ</t>
    </rPh>
    <rPh sb="1" eb="2">
      <t>アオイ</t>
    </rPh>
    <phoneticPr fontId="2"/>
  </si>
  <si>
    <t>いとう</t>
    <phoneticPr fontId="2"/>
  </si>
  <si>
    <t>なつみ</t>
    <phoneticPr fontId="2"/>
  </si>
  <si>
    <t>中村</t>
    <rPh sb="0" eb="2">
      <t>ナカムラ</t>
    </rPh>
    <phoneticPr fontId="2"/>
  </si>
  <si>
    <t>祥子</t>
    <rPh sb="0" eb="2">
      <t>ショウコ</t>
    </rPh>
    <phoneticPr fontId="2"/>
  </si>
  <si>
    <t>なかむら</t>
    <phoneticPr fontId="2"/>
  </si>
  <si>
    <t>しょうこ</t>
    <phoneticPr fontId="2"/>
  </si>
  <si>
    <t>丸山</t>
    <rPh sb="0" eb="2">
      <t>マルヤマ</t>
    </rPh>
    <phoneticPr fontId="2"/>
  </si>
  <si>
    <t>小枝</t>
    <rPh sb="0" eb="2">
      <t>コエダ</t>
    </rPh>
    <phoneticPr fontId="2"/>
  </si>
  <si>
    <t>まるやま</t>
    <phoneticPr fontId="2"/>
  </si>
  <si>
    <t>さえ</t>
    <phoneticPr fontId="2"/>
  </si>
  <si>
    <t>平岡</t>
    <rPh sb="0" eb="2">
      <t>ヒラオカ</t>
    </rPh>
    <phoneticPr fontId="2"/>
  </si>
  <si>
    <t>優菜</t>
    <rPh sb="0" eb="1">
      <t>ユウ</t>
    </rPh>
    <rPh sb="1" eb="2">
      <t>ナ</t>
    </rPh>
    <phoneticPr fontId="2"/>
  </si>
  <si>
    <t>ひらおか</t>
    <phoneticPr fontId="2"/>
  </si>
  <si>
    <t>ゆな</t>
    <phoneticPr fontId="2"/>
  </si>
  <si>
    <t>エンヅェル</t>
    <phoneticPr fontId="2"/>
  </si>
  <si>
    <t>アイゼル</t>
    <phoneticPr fontId="2"/>
  </si>
  <si>
    <t>尾形</t>
    <rPh sb="0" eb="2">
      <t>オガタ</t>
    </rPh>
    <phoneticPr fontId="2"/>
  </si>
  <si>
    <t>秋帆</t>
    <rPh sb="0" eb="1">
      <t>アキ</t>
    </rPh>
    <rPh sb="1" eb="2">
      <t>ホ</t>
    </rPh>
    <phoneticPr fontId="2"/>
  </si>
  <si>
    <t>おがた</t>
    <phoneticPr fontId="2"/>
  </si>
  <si>
    <t>あきほ</t>
    <phoneticPr fontId="2"/>
  </si>
  <si>
    <t>長沢</t>
    <rPh sb="0" eb="2">
      <t>ナガサワ</t>
    </rPh>
    <phoneticPr fontId="2"/>
  </si>
  <si>
    <t>美洋</t>
    <rPh sb="0" eb="1">
      <t>ミ</t>
    </rPh>
    <rPh sb="1" eb="2">
      <t>ヨウ</t>
    </rPh>
    <phoneticPr fontId="2"/>
  </si>
  <si>
    <t>ながさわ</t>
    <phoneticPr fontId="2"/>
  </si>
  <si>
    <t>みひろ</t>
    <phoneticPr fontId="2"/>
  </si>
  <si>
    <t>手登根</t>
    <rPh sb="0" eb="3">
      <t>テドコン</t>
    </rPh>
    <phoneticPr fontId="2"/>
  </si>
  <si>
    <t>てどこん</t>
    <phoneticPr fontId="2"/>
  </si>
  <si>
    <t>琉那</t>
    <rPh sb="0" eb="1">
      <t>ル</t>
    </rPh>
    <rPh sb="1" eb="2">
      <t>ナ</t>
    </rPh>
    <phoneticPr fontId="2"/>
  </si>
  <si>
    <t>るな</t>
    <phoneticPr fontId="2"/>
  </si>
  <si>
    <t>畠山</t>
    <rPh sb="0" eb="2">
      <t>ハタケヤマ</t>
    </rPh>
    <phoneticPr fontId="2"/>
  </si>
  <si>
    <t>梓</t>
    <rPh sb="0" eb="1">
      <t>アズサ</t>
    </rPh>
    <phoneticPr fontId="2"/>
  </si>
  <si>
    <t>はたけやま</t>
    <phoneticPr fontId="2"/>
  </si>
  <si>
    <t>あずさ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</si>
</sst>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9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2102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川崎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川崎市立南大師中学校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688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687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685</v>
      </c>
      <c r="AH6" s="204"/>
      <c r="AI6" s="204"/>
      <c r="AJ6" s="204"/>
      <c r="AK6" s="38" t="s">
        <v>587</v>
      </c>
      <c r="AL6" s="204" t="s">
        <v>686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693</v>
      </c>
      <c r="W13" s="173"/>
      <c r="X13" s="173"/>
      <c r="Y13" s="173"/>
      <c r="Z13" s="173"/>
      <c r="AA13" s="173"/>
      <c r="AB13" s="174" t="s">
        <v>694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699</v>
      </c>
      <c r="W14" s="86"/>
      <c r="X14" s="86"/>
      <c r="Y14" s="86"/>
      <c r="Z14" s="86"/>
      <c r="AA14" s="86"/>
      <c r="AB14" s="154" t="s">
        <v>700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697</v>
      </c>
      <c r="W15" s="79"/>
      <c r="X15" s="79"/>
      <c r="Y15" s="79"/>
      <c r="Z15" s="79"/>
      <c r="AA15" s="79"/>
      <c r="AB15" s="147" t="s">
        <v>698</v>
      </c>
      <c r="AC15" s="148"/>
      <c r="AD15" s="148"/>
      <c r="AE15" s="148"/>
      <c r="AF15" s="148"/>
      <c r="AG15" s="148"/>
      <c r="AH15" s="274">
        <v>8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703</v>
      </c>
      <c r="G20" s="120"/>
      <c r="H20" s="120"/>
      <c r="I20" s="120"/>
      <c r="J20" s="120"/>
      <c r="K20" s="120" t="s">
        <v>704</v>
      </c>
      <c r="L20" s="120"/>
      <c r="M20" s="120"/>
      <c r="N20" s="120"/>
      <c r="O20" s="121"/>
      <c r="P20" s="117">
        <v>2</v>
      </c>
      <c r="Q20" s="117"/>
      <c r="R20" s="108">
        <v>160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>
        <v>2</v>
      </c>
      <c r="AK20" s="117"/>
      <c r="AL20" s="108">
        <v>155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701</v>
      </c>
      <c r="G21" s="113"/>
      <c r="H21" s="113"/>
      <c r="I21" s="113"/>
      <c r="J21" s="113"/>
      <c r="K21" s="113" t="s">
        <v>702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722</v>
      </c>
      <c r="AA21" s="113"/>
      <c r="AB21" s="113"/>
      <c r="AC21" s="113"/>
      <c r="AD21" s="113"/>
      <c r="AE21" s="113" t="s">
        <v>723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699</v>
      </c>
      <c r="G22" s="86"/>
      <c r="H22" s="86"/>
      <c r="I22" s="86"/>
      <c r="J22" s="86"/>
      <c r="K22" s="86" t="s">
        <v>705</v>
      </c>
      <c r="L22" s="86"/>
      <c r="M22" s="86"/>
      <c r="N22" s="86"/>
      <c r="O22" s="87"/>
      <c r="P22" s="76">
        <v>2</v>
      </c>
      <c r="Q22" s="76"/>
      <c r="R22" s="92">
        <v>165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726</v>
      </c>
      <c r="AA22" s="86"/>
      <c r="AB22" s="86"/>
      <c r="AC22" s="86"/>
      <c r="AD22" s="86"/>
      <c r="AE22" s="86" t="s">
        <v>727</v>
      </c>
      <c r="AF22" s="86"/>
      <c r="AG22" s="86"/>
      <c r="AH22" s="86"/>
      <c r="AI22" s="87"/>
      <c r="AJ22" s="76">
        <v>1</v>
      </c>
      <c r="AK22" s="76"/>
      <c r="AL22" s="92">
        <v>165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697</v>
      </c>
      <c r="G23" s="104"/>
      <c r="H23" s="104"/>
      <c r="I23" s="104"/>
      <c r="J23" s="104"/>
      <c r="K23" s="104" t="s">
        <v>698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724</v>
      </c>
      <c r="AA23" s="104"/>
      <c r="AB23" s="104"/>
      <c r="AC23" s="104"/>
      <c r="AD23" s="104"/>
      <c r="AE23" s="104" t="s">
        <v>725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708</v>
      </c>
      <c r="G24" s="86"/>
      <c r="H24" s="86"/>
      <c r="I24" s="86"/>
      <c r="J24" s="86"/>
      <c r="K24" s="86" t="s">
        <v>709</v>
      </c>
      <c r="L24" s="86"/>
      <c r="M24" s="86"/>
      <c r="N24" s="86"/>
      <c r="O24" s="87"/>
      <c r="P24" s="76">
        <v>2</v>
      </c>
      <c r="Q24" s="76"/>
      <c r="R24" s="92">
        <v>156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730</v>
      </c>
      <c r="AA24" s="86"/>
      <c r="AB24" s="86"/>
      <c r="AC24" s="86"/>
      <c r="AD24" s="86"/>
      <c r="AE24" s="86" t="s">
        <v>731</v>
      </c>
      <c r="AF24" s="86"/>
      <c r="AG24" s="86"/>
      <c r="AH24" s="86"/>
      <c r="AI24" s="87"/>
      <c r="AJ24" s="76">
        <v>1</v>
      </c>
      <c r="AK24" s="76"/>
      <c r="AL24" s="92">
        <v>158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706</v>
      </c>
      <c r="G25" s="104"/>
      <c r="H25" s="104"/>
      <c r="I25" s="104"/>
      <c r="J25" s="104"/>
      <c r="K25" s="104" t="s">
        <v>707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728</v>
      </c>
      <c r="AA25" s="104"/>
      <c r="AB25" s="104"/>
      <c r="AC25" s="104"/>
      <c r="AD25" s="104"/>
      <c r="AE25" s="104" t="s">
        <v>729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712</v>
      </c>
      <c r="G26" s="86"/>
      <c r="H26" s="86"/>
      <c r="I26" s="86"/>
      <c r="J26" s="86"/>
      <c r="K26" s="86" t="s">
        <v>713</v>
      </c>
      <c r="L26" s="86"/>
      <c r="M26" s="86"/>
      <c r="N26" s="86"/>
      <c r="O26" s="87"/>
      <c r="P26" s="76">
        <v>2</v>
      </c>
      <c r="Q26" s="76"/>
      <c r="R26" s="92">
        <v>153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733</v>
      </c>
      <c r="AA26" s="86"/>
      <c r="AB26" s="86"/>
      <c r="AC26" s="86"/>
      <c r="AD26" s="86"/>
      <c r="AE26" s="86" t="s">
        <v>735</v>
      </c>
      <c r="AF26" s="86"/>
      <c r="AG26" s="86"/>
      <c r="AH26" s="86"/>
      <c r="AI26" s="87"/>
      <c r="AJ26" s="76">
        <v>1</v>
      </c>
      <c r="AK26" s="76"/>
      <c r="AL26" s="92">
        <v>154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710</v>
      </c>
      <c r="G27" s="104"/>
      <c r="H27" s="104"/>
      <c r="I27" s="104"/>
      <c r="J27" s="104"/>
      <c r="K27" s="104" t="s">
        <v>711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732</v>
      </c>
      <c r="AA27" s="104"/>
      <c r="AB27" s="104"/>
      <c r="AC27" s="104"/>
      <c r="AD27" s="104"/>
      <c r="AE27" s="104" t="s">
        <v>734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716</v>
      </c>
      <c r="G28" s="86"/>
      <c r="H28" s="86"/>
      <c r="I28" s="86"/>
      <c r="J28" s="86"/>
      <c r="K28" s="86" t="s">
        <v>717</v>
      </c>
      <c r="L28" s="86"/>
      <c r="M28" s="86"/>
      <c r="N28" s="86"/>
      <c r="O28" s="87"/>
      <c r="P28" s="76">
        <v>1</v>
      </c>
      <c r="Q28" s="76"/>
      <c r="R28" s="92">
        <v>152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738</v>
      </c>
      <c r="AA28" s="86"/>
      <c r="AB28" s="86"/>
      <c r="AC28" s="86"/>
      <c r="AD28" s="86"/>
      <c r="AE28" s="86" t="s">
        <v>739</v>
      </c>
      <c r="AF28" s="86"/>
      <c r="AG28" s="86"/>
      <c r="AH28" s="86"/>
      <c r="AI28" s="87"/>
      <c r="AJ28" s="76">
        <v>1</v>
      </c>
      <c r="AK28" s="76"/>
      <c r="AL28" s="92">
        <v>148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714</v>
      </c>
      <c r="G29" s="104"/>
      <c r="H29" s="104"/>
      <c r="I29" s="104"/>
      <c r="J29" s="104"/>
      <c r="K29" s="104" t="s">
        <v>715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736</v>
      </c>
      <c r="AA29" s="104"/>
      <c r="AB29" s="104"/>
      <c r="AC29" s="104"/>
      <c r="AD29" s="104"/>
      <c r="AE29" s="104" t="s">
        <v>737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720</v>
      </c>
      <c r="G30" s="86"/>
      <c r="H30" s="86"/>
      <c r="I30" s="86"/>
      <c r="J30" s="86"/>
      <c r="K30" s="86" t="s">
        <v>721</v>
      </c>
      <c r="L30" s="86"/>
      <c r="M30" s="86"/>
      <c r="N30" s="86"/>
      <c r="O30" s="87"/>
      <c r="P30" s="76">
        <v>1</v>
      </c>
      <c r="Q30" s="76"/>
      <c r="R30" s="92">
        <v>156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718</v>
      </c>
      <c r="G31" s="79"/>
      <c r="H31" s="79"/>
      <c r="I31" s="79"/>
      <c r="J31" s="79"/>
      <c r="K31" s="79" t="s">
        <v>719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2102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川崎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川崎市立南大師中学校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ふるた</v>
      </c>
      <c r="F7" s="331"/>
      <c r="G7" s="331"/>
      <c r="H7" s="331"/>
      <c r="I7" s="331"/>
      <c r="J7" s="331"/>
      <c r="K7" s="331" t="str">
        <f>IF(入力!L12="","",入力!L12)</f>
        <v>こうすけ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かつしま</v>
      </c>
      <c r="V7" s="151"/>
      <c r="W7" s="151"/>
      <c r="X7" s="151"/>
      <c r="Y7" s="151"/>
      <c r="Z7" s="333"/>
      <c r="AA7" s="313" t="str">
        <f>IF(入力!AB12="","",入力!AB12)</f>
        <v>あさこ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古田</v>
      </c>
      <c r="F8" s="354"/>
      <c r="G8" s="354"/>
      <c r="H8" s="354"/>
      <c r="I8" s="354"/>
      <c r="J8" s="354"/>
      <c r="K8" s="354" t="str">
        <f>IF(入力!L13="","",入力!L13)</f>
        <v>幸輔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勝島</v>
      </c>
      <c r="V8" s="322"/>
      <c r="W8" s="322"/>
      <c r="X8" s="322"/>
      <c r="Y8" s="322"/>
      <c r="Z8" s="323"/>
      <c r="AA8" s="324" t="str">
        <f>IF(入力!AB13="","",入力!AB13)</f>
        <v>麻子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みずなが</v>
      </c>
      <c r="V9" s="151"/>
      <c r="W9" s="151"/>
      <c r="X9" s="151"/>
      <c r="Y9" s="151"/>
      <c r="Z9" s="333"/>
      <c r="AA9" s="313" t="str">
        <f>IF(入力!AB14="","",入力!AB14)</f>
        <v>さつき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水永</v>
      </c>
      <c r="V10" s="339"/>
      <c r="W10" s="339"/>
      <c r="X10" s="339"/>
      <c r="Y10" s="339"/>
      <c r="Z10" s="340"/>
      <c r="AA10" s="341" t="str">
        <f>IF(入力!AB15="","",入力!AB15)</f>
        <v>皐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なかがわ</v>
      </c>
      <c r="F15" s="290"/>
      <c r="G15" s="290"/>
      <c r="H15" s="290"/>
      <c r="I15" s="290"/>
      <c r="J15" s="290" t="str">
        <f>IF(入力!K20="","",入力!K20)</f>
        <v>ゆう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160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/>
      </c>
      <c r="Z15" s="290"/>
      <c r="AA15" s="290"/>
      <c r="AB15" s="290"/>
      <c r="AC15" s="290"/>
      <c r="AD15" s="290" t="str">
        <f>IF(入力!AE20="","",入力!AE20)</f>
        <v/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155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中川</v>
      </c>
      <c r="F16" s="304"/>
      <c r="G16" s="304"/>
      <c r="H16" s="304"/>
      <c r="I16" s="304"/>
      <c r="J16" s="304" t="str">
        <f>IF(入力!K21="","",入力!K21)</f>
        <v>優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エンヅェル</v>
      </c>
      <c r="Z16" s="304"/>
      <c r="AA16" s="304"/>
      <c r="AB16" s="304"/>
      <c r="AC16" s="304"/>
      <c r="AD16" s="304" t="str">
        <f>IF(入力!AE21="","",入力!AE21)</f>
        <v>アイゼル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みずなが</v>
      </c>
      <c r="F17" s="285"/>
      <c r="G17" s="285"/>
      <c r="H17" s="285"/>
      <c r="I17" s="285"/>
      <c r="J17" s="285" t="str">
        <f>IF(入力!K22="","",入力!K22)</f>
        <v>さつき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165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おがた</v>
      </c>
      <c r="Z17" s="285"/>
      <c r="AA17" s="285"/>
      <c r="AB17" s="285"/>
      <c r="AC17" s="285"/>
      <c r="AD17" s="285" t="str">
        <f>IF(入力!AE22="","",入力!AE22)</f>
        <v>あきほ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165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水永</v>
      </c>
      <c r="F18" s="278"/>
      <c r="G18" s="278"/>
      <c r="H18" s="278"/>
      <c r="I18" s="278"/>
      <c r="J18" s="278" t="str">
        <f>IF(入力!K23="","",入力!K23)</f>
        <v>皐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尾形</v>
      </c>
      <c r="Z18" s="278"/>
      <c r="AA18" s="278"/>
      <c r="AB18" s="278"/>
      <c r="AC18" s="278"/>
      <c r="AD18" s="278" t="str">
        <f>IF(入力!AE23="","",入力!AE23)</f>
        <v>秋帆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いとう</v>
      </c>
      <c r="F19" s="285"/>
      <c r="G19" s="285"/>
      <c r="H19" s="285"/>
      <c r="I19" s="285"/>
      <c r="J19" s="285" t="str">
        <f>IF(入力!K24="","",入力!K24)</f>
        <v>なつみ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156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ながさわ</v>
      </c>
      <c r="Z19" s="285"/>
      <c r="AA19" s="285"/>
      <c r="AB19" s="285"/>
      <c r="AC19" s="285"/>
      <c r="AD19" s="285" t="str">
        <f>IF(入力!AE24="","",入力!AE24)</f>
        <v>みひろ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158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伊藤</v>
      </c>
      <c r="F20" s="278"/>
      <c r="G20" s="278"/>
      <c r="H20" s="278"/>
      <c r="I20" s="278"/>
      <c r="J20" s="278" t="str">
        <f>IF(入力!K25="","",入力!K25)</f>
        <v>夏碧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長沢</v>
      </c>
      <c r="Z20" s="278"/>
      <c r="AA20" s="278"/>
      <c r="AB20" s="278"/>
      <c r="AC20" s="278"/>
      <c r="AD20" s="278" t="str">
        <f>IF(入力!AE25="","",入力!AE25)</f>
        <v>美洋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なかむら</v>
      </c>
      <c r="F21" s="285"/>
      <c r="G21" s="285"/>
      <c r="H21" s="285"/>
      <c r="I21" s="285"/>
      <c r="J21" s="285" t="str">
        <f>IF(入力!K26="","",入力!K26)</f>
        <v>しょうこ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153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てどこん</v>
      </c>
      <c r="Z21" s="285"/>
      <c r="AA21" s="285"/>
      <c r="AB21" s="285"/>
      <c r="AC21" s="285"/>
      <c r="AD21" s="285" t="str">
        <f>IF(入力!AE26="","",入力!AE26)</f>
        <v>るな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154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中村</v>
      </c>
      <c r="F22" s="278"/>
      <c r="G22" s="278"/>
      <c r="H22" s="278"/>
      <c r="I22" s="278"/>
      <c r="J22" s="278" t="str">
        <f>IF(入力!K27="","",入力!K27)</f>
        <v>祥子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手登根</v>
      </c>
      <c r="Z22" s="278"/>
      <c r="AA22" s="278"/>
      <c r="AB22" s="278"/>
      <c r="AC22" s="278"/>
      <c r="AD22" s="278" t="str">
        <f>IF(入力!AE27="","",入力!AE27)</f>
        <v>琉那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まるやま</v>
      </c>
      <c r="F23" s="285"/>
      <c r="G23" s="285"/>
      <c r="H23" s="285"/>
      <c r="I23" s="285"/>
      <c r="J23" s="285" t="str">
        <f>IF(入力!K28="","",入力!K28)</f>
        <v>さえ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152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はたけやま</v>
      </c>
      <c r="Z23" s="285"/>
      <c r="AA23" s="285"/>
      <c r="AB23" s="285"/>
      <c r="AC23" s="285"/>
      <c r="AD23" s="285" t="str">
        <f>IF(入力!AE28="","",入力!AE28)</f>
        <v>あずさ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148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丸山</v>
      </c>
      <c r="F24" s="278"/>
      <c r="G24" s="278"/>
      <c r="H24" s="278"/>
      <c r="I24" s="278"/>
      <c r="J24" s="278" t="str">
        <f>IF(入力!K29="","",入力!K29)</f>
        <v>小枝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畠山</v>
      </c>
      <c r="Z24" s="278"/>
      <c r="AA24" s="278"/>
      <c r="AB24" s="278"/>
      <c r="AC24" s="278"/>
      <c r="AD24" s="278" t="str">
        <f>IF(入力!AE29="","",入力!AE29)</f>
        <v>梓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ひらおか</v>
      </c>
      <c r="F25" s="285"/>
      <c r="G25" s="285"/>
      <c r="H25" s="285"/>
      <c r="I25" s="285"/>
      <c r="J25" s="285" t="str">
        <f>IF(入力!K30="","",入力!K30)</f>
        <v>ゆな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156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平岡</v>
      </c>
      <c r="F26" s="318"/>
      <c r="G26" s="318"/>
      <c r="H26" s="318"/>
      <c r="I26" s="318"/>
      <c r="J26" s="318" t="str">
        <f>IF(入力!K31="","",入力!K31)</f>
        <v>優菜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8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2102</v>
      </c>
      <c r="B7" s="45" t="str">
        <f t="shared" ref="B7:C7" si="0">IF($A$8="","",IF($A$9="",B8,B8&amp;"・"&amp;B9))</f>
        <v>川崎市立南大師中学校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2</v>
      </c>
      <c r="F7" s="45" t="str">
        <f t="shared" ref="F7:S7" si="1">IF($A$8="","",F8)</f>
        <v>210</v>
      </c>
      <c r="G7" s="45" t="str">
        <f t="shared" si="1"/>
        <v>0828</v>
      </c>
      <c r="H7" s="45">
        <f t="shared" si="1"/>
        <v>0</v>
      </c>
      <c r="I7" s="45" t="str">
        <f t="shared" si="1"/>
        <v>川崎市川崎区四谷上町24-1</v>
      </c>
      <c r="J7" s="45">
        <f t="shared" si="1"/>
        <v>0</v>
      </c>
      <c r="K7" s="45" t="str">
        <f t="shared" si="1"/>
        <v>044</v>
      </c>
      <c r="L7" s="45" t="str">
        <f t="shared" si="1"/>
        <v>266</v>
      </c>
      <c r="M7" s="45" t="str">
        <f t="shared" si="1"/>
        <v>2124</v>
      </c>
      <c r="N7" s="45" t="str">
        <f t="shared" si="1"/>
        <v>044</v>
      </c>
      <c r="O7" s="45" t="str">
        <f t="shared" si="1"/>
        <v>287</v>
      </c>
      <c r="P7" s="45" t="str">
        <f t="shared" si="1"/>
        <v>4071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2102</v>
      </c>
      <c r="B8" s="46" t="str">
        <f>IF(入力!$F$3="","",入力!$F$3)</f>
        <v>川崎市立南大師中学校</v>
      </c>
      <c r="C8" s="46"/>
      <c r="D8" s="46" t="str">
        <f>IF(入力!$Z$2="","",入力!$Z$2)</f>
        <v>川崎</v>
      </c>
      <c r="E8" s="46">
        <f>IF(入力!$I$2="","",入力!$I$2)</f>
        <v>2</v>
      </c>
      <c r="F8" s="61" t="str">
        <f>IF(入力!$F$6="","",入力!$F$6)</f>
        <v>210</v>
      </c>
      <c r="G8" s="57" t="str">
        <f>IF(入力!$I$6="","",入力!$I$6)</f>
        <v>0828</v>
      </c>
      <c r="H8" s="46"/>
      <c r="I8" s="46" t="str">
        <f>IF(入力!$L$5="","",入力!$L$5)</f>
        <v>川崎市川崎区四谷上町24-1</v>
      </c>
      <c r="J8" s="46"/>
      <c r="K8" s="57" t="str">
        <f>IF(入力!$AB$4="","",入力!$AB$4)</f>
        <v>044</v>
      </c>
      <c r="L8" s="57" t="str">
        <f>IF(入力!$AG$4="","",入力!$AG$4)</f>
        <v>266</v>
      </c>
      <c r="M8" s="57" t="str">
        <f>IF(入力!$AL$4="","",入力!$AL$4)</f>
        <v>2124</v>
      </c>
      <c r="N8" s="57" t="str">
        <f>IF(入力!$AB$6="","",入力!$AB$6)</f>
        <v>044</v>
      </c>
      <c r="O8" s="57" t="str">
        <f>IF(入力!$AG$6="","",入力!$AG$6)</f>
        <v>287</v>
      </c>
      <c r="P8" s="57" t="str">
        <f>IF(入力!$AL$6="","",入力!$AL$6)</f>
        <v>4071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2124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古田</v>
      </c>
      <c r="D16" s="46" t="str">
        <f>IF(入力!$L$13="","",入力!$L$13)</f>
        <v>幸輔</v>
      </c>
      <c r="E16" s="46" t="str">
        <f>IF(入力!$F$12="","",入力!$F$12)</f>
        <v>ふるた</v>
      </c>
      <c r="F16" s="46" t="str">
        <f>IF(入力!$L$12="","",入力!$L$12)</f>
        <v>こうすけ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勝島</v>
      </c>
      <c r="D17" s="46" t="str">
        <f>IF(入力!$AB$13="","",入力!$AB$13)</f>
        <v>麻子</v>
      </c>
      <c r="E17" s="46" t="str">
        <f>IF(入力!$V$12="","",入力!$V$12)</f>
        <v>かつしま</v>
      </c>
      <c r="F17" s="46" t="str">
        <f>IF(入力!$AB$12="","",入力!$AB$12)</f>
        <v>あさこ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水永</v>
      </c>
      <c r="D24" s="46" t="str">
        <f>IF(入力!$AB$15="","",入力!$AB$15)</f>
        <v>皐</v>
      </c>
      <c r="E24" s="46" t="str">
        <f>IF(入力!$V$14="","",入力!$V$14)</f>
        <v>みずなが</v>
      </c>
      <c r="F24" s="46" t="str">
        <f>IF(入力!$AB$14="","",入力!$AB$14)</f>
        <v>さつき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中川</v>
      </c>
      <c r="D53" s="46" t="str">
        <f>IF(OR(L53&lt;&gt;"○",入力!K21=""),"",入力!K21)</f>
        <v>優</v>
      </c>
      <c r="E53" s="46" t="str">
        <f>IF(OR(L53&lt;&gt;"○",入力!F20=""),"",入力!F20)</f>
        <v>なかがわ</v>
      </c>
      <c r="F53" s="46" t="str">
        <f>IF(OR(L53&lt;&gt;"○",入力!K20=""),"",入力!K20)</f>
        <v>ゆう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水永</v>
      </c>
      <c r="D54" s="46" t="str">
        <f>IF(OR(L54&lt;&gt;"○",入力!K23=""),"",入力!K23)</f>
        <v>皐</v>
      </c>
      <c r="E54" s="46" t="str">
        <f>IF(OR(L54&lt;&gt;"○",入力!F22=""),"",入力!F22)</f>
        <v>みずなが</v>
      </c>
      <c r="F54" s="46" t="str">
        <f>IF(OR(L54&lt;&gt;"○",入力!K22=""),"",入力!K22)</f>
        <v>さつき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伊藤</v>
      </c>
      <c r="D55" s="46" t="str">
        <f>IF(OR(L55&lt;&gt;"○",入力!K25=""),"",入力!K25)</f>
        <v>夏碧</v>
      </c>
      <c r="E55" s="46" t="str">
        <f>IF(OR(L55&lt;&gt;"○",入力!F24=""),"",入力!F24)</f>
        <v>いとう</v>
      </c>
      <c r="F55" s="46" t="str">
        <f>IF(OR(L55&lt;&gt;"○",入力!K24=""),"",入力!K24)</f>
        <v>なつみ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中村</v>
      </c>
      <c r="D56" s="46" t="str">
        <f>IF(OR(L56&lt;&gt;"○",入力!K27=""),"",入力!K27)</f>
        <v>祥子</v>
      </c>
      <c r="E56" s="46" t="str">
        <f>IF(OR(L56&lt;&gt;"○",入力!F26=""),"",入力!F26)</f>
        <v>なかむら</v>
      </c>
      <c r="F56" s="46" t="str">
        <f>IF(OR(L56&lt;&gt;"○",入力!K26=""),"",入力!K26)</f>
        <v>しょうこ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丸山</v>
      </c>
      <c r="D57" s="46" t="str">
        <f>IF(OR(L57&lt;&gt;"○",入力!K29=""),"",入力!K29)</f>
        <v>小枝</v>
      </c>
      <c r="E57" s="46" t="str">
        <f>IF(OR(L57&lt;&gt;"○",入力!F28=""),"",入力!F28)</f>
        <v>まるやま</v>
      </c>
      <c r="F57" s="46" t="str">
        <f>IF(OR(L57&lt;&gt;"○",入力!K28=""),"",入力!K28)</f>
        <v>さえ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平岡</v>
      </c>
      <c r="D58" s="46" t="str">
        <f>IF(OR(L58&lt;&gt;"○",入力!K31=""),"",入力!K31)</f>
        <v>優菜</v>
      </c>
      <c r="E58" s="46" t="str">
        <f>IF(OR(L58&lt;&gt;"○",入力!F30=""),"",入力!F30)</f>
        <v>ひらおか</v>
      </c>
      <c r="F58" s="46" t="str">
        <f>IF(OR(L58&lt;&gt;"○",入力!K30=""),"",入力!K30)</f>
        <v>ゆな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エンヅェル</v>
      </c>
      <c r="D59" s="46" t="str">
        <f>IF(OR(L59&lt;&gt;"○",入力!AE21=""),"",入力!AE21)</f>
        <v>アイゼル</v>
      </c>
      <c r="E59" s="46" t="str">
        <f>IF(OR(L59&lt;&gt;"○",入力!Z20=""),"",入力!Z20)</f>
        <v/>
      </c>
      <c r="F59" s="46" t="str">
        <f>IF(OR(L59&lt;&gt;"○",入力!AE20=""),"",入力!AE20)</f>
        <v/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尾形</v>
      </c>
      <c r="D60" s="46" t="str">
        <f>IF(OR(L60&lt;&gt;"○",入力!AE23=""),"",入力!AE23)</f>
        <v>秋帆</v>
      </c>
      <c r="E60" s="46" t="str">
        <f>IF(OR(L60&lt;&gt;"○",入力!Z22=""),"",入力!Z22)</f>
        <v>おがた</v>
      </c>
      <c r="F60" s="46" t="str">
        <f>IF(OR(L60&lt;&gt;"○",入力!AE22=""),"",入力!AE22)</f>
        <v>あきほ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長沢</v>
      </c>
      <c r="D61" s="46" t="str">
        <f>IF(OR(L61&lt;&gt;"○",入力!AE25=""),"",入力!AE25)</f>
        <v>美洋</v>
      </c>
      <c r="E61" s="46" t="str">
        <f>IF(OR(L61&lt;&gt;"○",入力!Z24=""),"",入力!Z24)</f>
        <v>ながさわ</v>
      </c>
      <c r="F61" s="46" t="str">
        <f>IF(OR(L61&lt;&gt;"○",入力!AE24=""),"",入力!AE24)</f>
        <v>みひろ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手登根</v>
      </c>
      <c r="D62" s="46" t="str">
        <f>IF(OR(L62&lt;&gt;"○",入力!AE27=""),"",入力!AE27)</f>
        <v>琉那</v>
      </c>
      <c r="E62" s="46" t="str">
        <f>IF(OR(L62&lt;&gt;"○",入力!Z26=""),"",入力!Z26)</f>
        <v>てどこん</v>
      </c>
      <c r="F62" s="46" t="str">
        <f>IF(OR(L62&lt;&gt;"○",入力!AE26=""),"",入力!AE26)</f>
        <v>るな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畠山</v>
      </c>
      <c r="D63" s="46" t="str">
        <f>IF(OR(L63&lt;&gt;"○",入力!AE29=""),"",入力!AE29)</f>
        <v>梓</v>
      </c>
      <c r="E63" s="46" t="str">
        <f>IF(OR(L63&lt;&gt;"○",入力!Z28=""),"",入力!Z28)</f>
        <v>はたけやま</v>
      </c>
      <c r="F63" s="46" t="str">
        <f>IF(OR(L63&lt;&gt;"○",入力!AE28=""),"",入力!AE28)</f>
        <v>あずさ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148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2018-11-12T09:30:42Z</dcterms:modified>
</cp:coreProperties>
</file>