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40\Desktop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<sst xmlns="http://schemas.openxmlformats.org/spreadsheetml/2006/main" count="1468" uniqueCount="750">
  <si>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</si>
  <si>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</si>
  <si>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</si>
  <si>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</si>
  <si>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</si>
  <si>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</si>
  <si>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</si>
  <si>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</si>
  <si>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</si>
  <si>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</si>
  <si>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</si>
  <si>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</si>
  <si>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</si>
  <si>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</si>
  <si>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</si>
  <si>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</si>
  <si>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</si>
  <si>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</si>
  <si>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</si>
  <si>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</si>
  <si>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</si>
  <si>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</si>
  <si>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</si>
  <si>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</si>
  <si>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</si>
  <si>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</si>
  <si>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</si>
  <si>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</si>
  <si>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</si>
  <si>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</si>
  <si>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</si>
  <si>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</si>
  <si>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</si>
  <si>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</si>
  <si>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</si>
  <si>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</si>
  <si>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</si>
  <si>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</si>
  <si>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</si>
  <si>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</si>
  <si>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</si>
  <si>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</si>
  <si>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</si>
  <si>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</si>
  <si>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</si>
  <si>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</si>
  <si>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</si>
  <si>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</si>
  <si>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</si>
  <si>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</si>
  <si>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</si>
  <si>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</si>
  <si>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</si>
  <si>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</si>
  <si>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</si>
  <si>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</si>
  <si>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</si>
  <si>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</si>
  <si>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</si>
  <si>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</si>
  <si>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</si>
  <si>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</si>
  <si>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</si>
  <si>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</si>
  <si>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</si>
  <si>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</si>
  <si>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</si>
  <si>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</si>
  <si>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</si>
  <si>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</si>
  <si>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</si>
  <si>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</si>
  <si>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</si>
  <si>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</si>
  <si>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</si>
  <si>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</si>
  <si>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</si>
  <si>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</si>
  <si>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</si>
  <si>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</si>
  <si>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</si>
  <si>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</si>
  <si>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</si>
  <si>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</si>
  <si>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</si>
  <si>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</si>
  <si>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</si>
  <si>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</si>
  <si>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</si>
  <si>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</si>
  <si>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</si>
  <si>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</si>
  <si>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</si>
  <si>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</si>
  <si>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</si>
  <si>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</si>
  <si>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</si>
  <si>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</si>
  <si>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</si>
  <si>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</si>
  <si>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</si>
  <si>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</si>
  <si>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</si>
  <si>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</si>
  <si>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</si>
  <si>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</si>
  <si>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</si>
  <si>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</si>
  <si>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</si>
  <si>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</si>
  <si>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</si>
  <si>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</si>
  <si>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</si>
  <si>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</si>
  <si>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</si>
  <si>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</si>
  <si>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</si>
  <si>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</si>
  <si>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</si>
  <si>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</si>
  <si>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</si>
  <si>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</si>
  <si>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</si>
  <si>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</si>
  <si>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</si>
  <si>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</si>
  <si>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</si>
  <si>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</si>
  <si>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</si>
  <si>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</si>
  <si>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</si>
  <si>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</si>
  <si>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</si>
  <si>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</si>
  <si>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</si>
  <si>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</si>
  <si>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</si>
  <si>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</si>
  <si>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</si>
  <si>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</si>
  <si>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</si>
  <si>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</si>
  <si>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</si>
  <si>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</si>
  <si>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</si>
  <si>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</si>
  <si>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</si>
  <si>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</si>
  <si>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</si>
  <si>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</si>
  <si>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</si>
  <si>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</si>
  <si>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</si>
  <si>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</si>
  <si>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</si>
  <si>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</si>
  <si>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</si>
  <si>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</si>
  <si>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</si>
  <si>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</si>
  <si>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</si>
  <si>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</si>
  <si>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</si>
  <si>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</si>
  <si>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</si>
  <si>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</si>
  <si>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</si>
  <si>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</si>
  <si>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</si>
  <si>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</si>
  <si>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</si>
  <si>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</si>
  <si>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</si>
  <si>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</si>
  <si>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</si>
  <si>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</si>
  <si>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</si>
  <si>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</si>
  <si>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</si>
  <si>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</si>
  <si>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</si>
  <si>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</si>
  <si>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</si>
  <si>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</si>
  <si>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</si>
  <si>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</si>
  <si>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</si>
  <si>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</si>
  <si>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</si>
  <si>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</si>
  <si>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</si>
  <si>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</si>
  <si>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</si>
  <si>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</si>
  <si>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</si>
  <si>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</si>
  <si>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</si>
  <si>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</si>
  <si>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</si>
  <si>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</si>
  <si>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</si>
  <si>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</si>
  <si>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</si>
  <si>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</si>
  <si>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</si>
  <si>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</si>
  <si>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</si>
  <si>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</si>
  <si>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</si>
  <si>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</si>
  <si>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</si>
  <si>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</si>
  <si>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</si>
  <si>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</si>
  <si>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</si>
  <si>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</si>
  <si>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</si>
  <si>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</si>
  <si>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</si>
  <si>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</si>
  <si>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</si>
  <si>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</si>
  <si>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</si>
  <si>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</si>
  <si>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</si>
  <si>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</si>
  <si>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</si>
  <si>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</si>
  <si>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</si>
  <si>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</si>
  <si>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</si>
  <si>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</si>
  <si>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</si>
  <si>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</si>
  <si>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</si>
  <si>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</si>
  <si>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</si>
  <si>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</si>
  <si>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</si>
  <si>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</si>
  <si>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</si>
  <si>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</si>
  <si>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</si>
  <si>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</si>
  <si>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</si>
  <si>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</si>
  <si>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</si>
  <si>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</si>
  <si>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</si>
  <si>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</si>
  <si>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</si>
  <si>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</si>
  <si>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</si>
  <si>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</si>
  <si>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</si>
  <si>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</si>
  <si>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</si>
  <si>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</si>
  <si>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</si>
  <si>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</si>
  <si>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</si>
  <si>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</si>
  <si>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</si>
  <si>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</si>
  <si>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</si>
  <si>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</si>
  <si>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</si>
  <si>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</si>
  <si>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</si>
  <si>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</si>
  <si>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</si>
  <si>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</si>
  <si>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</si>
  <si>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</si>
  <si>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</si>
  <si>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</si>
  <si>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</si>
  <si>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</si>
  <si>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</si>
  <si>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</si>
  <si>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</si>
  <si>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</si>
  <si>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</si>
  <si>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</si>
  <si>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</si>
  <si>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</si>
  <si>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</si>
  <si>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</si>
  <si>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</si>
  <si>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</si>
  <si>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</si>
  <si>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</si>
  <si>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</si>
  <si>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</si>
  <si>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</si>
  <si>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</si>
  <si>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</si>
  <si>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</si>
  <si>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</si>
  <si>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</si>
  <si>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</si>
  <si>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</si>
  <si>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</si>
  <si>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</si>
  <si>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</si>
  <si>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</si>
  <si>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</si>
  <si>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</si>
  <si>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</si>
  <si>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</si>
  <si>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</si>
  <si>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</si>
  <si>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</si>
  <si>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</si>
  <si>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</si>
  <si>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</si>
  <si>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</si>
  <si>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</si>
  <si>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</si>
  <si>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</si>
  <si>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</si>
  <si>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</si>
  <si>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</si>
  <si>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</si>
  <si>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</si>
  <si>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</si>
  <si>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</si>
  <si>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</si>
  <si>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</si>
  <si>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</si>
  <si>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</si>
  <si>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</si>
  <si>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</si>
  <si>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</si>
  <si>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</si>
  <si>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</si>
  <si>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</si>
  <si>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</si>
  <si>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</si>
  <si>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</si>
  <si>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</si>
  <si>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</si>
  <si>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</si>
  <si>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</si>
  <si>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</si>
  <si>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</si>
  <si>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</si>
  <si>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</si>
  <si>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</si>
  <si>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</si>
  <si>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</si>
  <si>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</si>
  <si>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</si>
  <si>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</si>
  <si>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</si>
  <si>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</si>
  <si>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</si>
  <si>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</si>
  <si>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</si>
  <si>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</si>
  <si>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</si>
  <si>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</si>
  <si>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</si>
  <si>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</si>
  <si>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</si>
  <si>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</si>
  <si>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</si>
  <si>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</si>
  <si>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</si>
  <si>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</si>
  <si>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</si>
  <si>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</si>
  <si>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</si>
  <si>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</si>
  <si>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</si>
  <si>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</si>
  <si>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</si>
  <si>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</si>
  <si>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</si>
  <si>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</si>
  <si>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</si>
  <si>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</si>
  <si>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</si>
  <si>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</si>
  <si>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</si>
  <si>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</si>
  <si>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</si>
  <si>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</si>
  <si>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</si>
  <si>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</si>
  <si>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</si>
  <si>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</si>
  <si>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</si>
  <si>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</si>
  <si>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</si>
  <si>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</si>
  <si>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</si>
  <si>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</si>
  <si>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</si>
  <si>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</si>
  <si>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</si>
  <si>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</si>
  <si>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</si>
  <si>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</si>
  <si>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</si>
  <si>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</si>
  <si>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</si>
  <si>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</si>
  <si>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</si>
  <si>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</si>
  <si>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</si>
  <si>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</si>
  <si>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</si>
  <si>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</si>
  <si>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</si>
  <si>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</si>
  <si>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</si>
  <si>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</si>
  <si>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</si>
  <si>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</si>
  <si>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</si>
  <si>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</si>
  <si>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</si>
  <si>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</si>
  <si>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</si>
  <si>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</si>
  <si>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</si>
  <si>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</si>
  <si>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</si>
  <si>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</si>
  <si>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</si>
  <si>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</si>
  <si>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</si>
  <si>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</si>
  <si>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</si>
  <si>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</si>
  <si>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</si>
  <si>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</si>
  <si>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</si>
  <si>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</si>
  <si>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</si>
  <si>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</si>
  <si>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</si>
  <si>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</si>
  <si>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</si>
  <si>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</si>
  <si>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</si>
  <si>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</si>
  <si>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</si>
  <si>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</si>
  <si>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</si>
  <si>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</si>
  <si>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</si>
  <si>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</si>
  <si>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</si>
  <si>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</si>
  <si>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</si>
  <si>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</si>
  <si>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</si>
  <si>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</si>
  <si>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</si>
  <si>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</si>
  <si>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</si>
  <si>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</si>
  <si>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</si>
  <si>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</si>
  <si>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</si>
  <si>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</si>
  <si>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</si>
  <si>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</si>
  <si>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</si>
  <si>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</si>
  <si>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</si>
  <si>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</si>
  <si>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</si>
  <si>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</si>
  <si>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</si>
  <si>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</si>
  <si>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</si>
  <si>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</si>
  <si>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</si>
  <si>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</si>
  <si>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</si>
  <si>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</si>
  <si>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</si>
  <si>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</si>
  <si>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</si>
  <si>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</si>
  <si>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</si>
  <si>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</si>
  <si>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</si>
  <si>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</si>
  <si>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</si>
  <si>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</si>
  <si>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</si>
  <si>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</si>
  <si>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</si>
  <si>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</si>
  <si>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</si>
  <si>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</si>
  <si>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</si>
  <si>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</si>
  <si>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</si>
  <si>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</si>
  <si>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</si>
  <si>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</si>
  <si>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</si>
  <si>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</si>
  <si>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</si>
  <si>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</si>
  <si>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</si>
  <si>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</si>
  <si>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</si>
  <si>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</si>
  <si>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</si>
  <si>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</si>
  <si>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</si>
  <si>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</si>
  <si>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</si>
  <si>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</si>
  <si>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</si>
  <si>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</si>
  <si>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</si>
  <si>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</si>
  <si>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</si>
  <si>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</si>
  <si>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</si>
  <si>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</si>
  <si>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</si>
  <si>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</si>
  <si>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</si>
  <si>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</si>
  <si>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</si>
  <si>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</si>
  <si>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</si>
  <si>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</si>
  <si>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</si>
  <si>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</si>
  <si>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</si>
  <si>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</si>
  <si>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</si>
  <si>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</si>
  <si>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</si>
  <si>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</si>
  <si>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</si>
  <si>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</si>
  <si>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</si>
  <si>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</si>
  <si>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</si>
  <si>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</si>
  <si>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</si>
  <si>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</si>
  <si>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</si>
  <si>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</si>
  <si>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</si>
  <si>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</si>
  <si>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</si>
  <si>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</si>
  <si>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</si>
  <si>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</si>
  <si>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</si>
  <si>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</si>
  <si>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</si>
  <si>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</si>
  <si>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</si>
  <si>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</si>
  <si>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</si>
  <si>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</si>
  <si>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</si>
  <si>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</si>
  <si>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</si>
  <si>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</si>
  <si>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</si>
  <si>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</si>
  <si>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</si>
  <si>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</si>
  <si>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</si>
  <si>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</si>
  <si>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</si>
  <si>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</si>
  <si>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</si>
  <si>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</si>
  <si>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</si>
  <si>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</si>
  <si>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</si>
  <si>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</si>
  <si>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</si>
  <si>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</si>
  <si>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</si>
  <si>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</si>
  <si>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</si>
  <si>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</si>
  <si>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</si>
  <si>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</si>
  <si>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</si>
  <si>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</si>
  <si>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</si>
  <si>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</si>
  <si>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</si>
  <si>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</si>
  <si>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</si>
  <si>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</si>
  <si>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</si>
  <si>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</si>
  <si>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</si>
  <si>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</si>
  <si>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</si>
  <si>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</si>
  <si>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</si>
  <si>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</si>
  <si>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</si>
  <si>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</si>
  <si>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</si>
  <si>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</si>
  <si>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</si>
  <si>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</si>
  <si>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</si>
  <si>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</si>
  <si>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</si>
  <si>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</si>
  <si>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</si>
  <si>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</si>
  <si>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</si>
  <si>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</si>
  <si>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</si>
  <si>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</si>
  <si>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</si>
  <si>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</si>
  <si>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</si>
  <si>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</si>
  <si>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</si>
  <si>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</si>
  <si>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</si>
  <si>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</si>
  <si>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</si>
  <si>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</si>
  <si>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</si>
  <si>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</si>
  <si>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</si>
  <si>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</si>
  <si>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</si>
  <si>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</si>
  <si>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</si>
  <si>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</si>
  <si>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</si>
  <si>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</si>
  <si>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</si>
  <si>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</si>
  <si>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</si>
  <si>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</si>
  <si>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</si>
  <si>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</si>
  <si>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</si>
  <si>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</si>
  <si>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</si>
  <si>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</si>
  <si>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</si>
  <si>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</si>
  <si>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</si>
  <si>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</si>
  <si>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</si>
  <si>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</si>
  <si>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</si>
  <si>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</si>
  <si>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</si>
  <si>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</si>
  <si>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</si>
  <si>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</si>
  <si>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</si>
  <si>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</si>
  <si>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</si>
  <si>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</si>
  <si>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</si>
  <si>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</si>
  <si>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</si>
  <si>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</si>
  <si>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</si>
  <si>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</si>
  <si>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</si>
  <si>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</si>
  <si>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</si>
  <si>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</si>
  <si>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</si>
  <si>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</si>
  <si>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</si>
  <si>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</si>
  <si>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</si>
  <si>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</si>
  <si>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</si>
  <si>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</si>
  <si>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</si>
  <si>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</si>
  <si>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</si>
  <si>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</si>
  <si>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</si>
  <si>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中川</t>
    <rPh sb="0" eb="2">
      <t>ナカガワ</t>
    </rPh>
    <phoneticPr fontId="2"/>
  </si>
  <si>
    <t>優</t>
    <rPh sb="0" eb="1">
      <t>ユウ</t>
    </rPh>
    <phoneticPr fontId="2"/>
  </si>
  <si>
    <t>水永</t>
    <rPh sb="0" eb="2">
      <t>ミズナガ</t>
    </rPh>
    <phoneticPr fontId="2"/>
  </si>
  <si>
    <t>皐</t>
    <rPh sb="0" eb="1">
      <t>サツキ</t>
    </rPh>
    <phoneticPr fontId="2"/>
  </si>
  <si>
    <t>伊藤</t>
    <rPh sb="0" eb="2">
      <t>イトウ</t>
    </rPh>
    <phoneticPr fontId="2"/>
  </si>
  <si>
    <t>夏碧</t>
    <rPh sb="0" eb="1">
      <t>ナツ</t>
    </rPh>
    <rPh sb="1" eb="2">
      <t>アオイ</t>
    </rPh>
    <phoneticPr fontId="2"/>
  </si>
  <si>
    <t>中村</t>
    <rPh sb="0" eb="2">
      <t>ナカムラ</t>
    </rPh>
    <phoneticPr fontId="2"/>
  </si>
  <si>
    <t>祥子</t>
    <rPh sb="0" eb="2">
      <t>ショウコ</t>
    </rPh>
    <phoneticPr fontId="2"/>
  </si>
  <si>
    <t>丸山</t>
    <rPh sb="0" eb="2">
      <t>マルヤマ</t>
    </rPh>
    <phoneticPr fontId="2"/>
  </si>
  <si>
    <t>小枝</t>
    <rPh sb="0" eb="2">
      <t>コエダ</t>
    </rPh>
    <phoneticPr fontId="2"/>
  </si>
  <si>
    <t>ゆな</t>
    <phoneticPr fontId="2"/>
  </si>
  <si>
    <t>平岡</t>
    <rPh sb="0" eb="2">
      <t>ヒラオカ</t>
    </rPh>
    <phoneticPr fontId="2"/>
  </si>
  <si>
    <t>優菜</t>
    <rPh sb="0" eb="1">
      <t>ユウ</t>
    </rPh>
    <rPh sb="1" eb="2">
      <t>ナ</t>
    </rPh>
    <phoneticPr fontId="2"/>
  </si>
  <si>
    <t>なかがわ</t>
    <phoneticPr fontId="2"/>
  </si>
  <si>
    <t>ゆう</t>
    <phoneticPr fontId="2"/>
  </si>
  <si>
    <t>みずなが</t>
    <phoneticPr fontId="2"/>
  </si>
  <si>
    <t>さつき</t>
    <phoneticPr fontId="2"/>
  </si>
  <si>
    <t>いとう</t>
    <phoneticPr fontId="2"/>
  </si>
  <si>
    <t>なつみ</t>
    <phoneticPr fontId="2"/>
  </si>
  <si>
    <t>なかむら</t>
    <phoneticPr fontId="2"/>
  </si>
  <si>
    <t>しょうこ</t>
    <phoneticPr fontId="2"/>
  </si>
  <si>
    <t>まるやま</t>
    <phoneticPr fontId="2"/>
  </si>
  <si>
    <t>さえ</t>
    <phoneticPr fontId="2"/>
  </si>
  <si>
    <t>ひらおか</t>
    <phoneticPr fontId="2"/>
  </si>
  <si>
    <t>ながさわ</t>
  </si>
  <si>
    <t>みひろ</t>
  </si>
  <si>
    <t>長沢</t>
    <rPh sb="0" eb="2">
      <t>ナガサワ</t>
    </rPh>
    <phoneticPr fontId="2"/>
  </si>
  <si>
    <t>美洋</t>
    <rPh sb="0" eb="1">
      <t>ミ</t>
    </rPh>
    <rPh sb="1" eb="2">
      <t>ヨウ</t>
    </rPh>
    <phoneticPr fontId="2"/>
  </si>
  <si>
    <t>はたけやま</t>
  </si>
  <si>
    <t>あずさ</t>
  </si>
  <si>
    <t>畠山</t>
    <rPh sb="0" eb="2">
      <t>ハタケヤマ</t>
    </rPh>
    <phoneticPr fontId="2"/>
  </si>
  <si>
    <t>梓</t>
    <rPh sb="0" eb="1">
      <t>アズサ</t>
    </rPh>
    <phoneticPr fontId="2"/>
  </si>
  <si>
    <t>川崎市川崎区四谷上町24-1</t>
    <rPh sb="0" eb="3">
      <t>カワサキシ</t>
    </rPh>
    <rPh sb="3" eb="6">
      <t>カワサキク</t>
    </rPh>
    <rPh sb="6" eb="10">
      <t>ヨツヤカミチョウ</t>
    </rPh>
    <phoneticPr fontId="2"/>
  </si>
  <si>
    <t>古田</t>
    <rPh sb="0" eb="2">
      <t>フルタ</t>
    </rPh>
    <phoneticPr fontId="2"/>
  </si>
  <si>
    <t>幸輔</t>
    <rPh sb="0" eb="2">
      <t>コウスケ</t>
    </rPh>
    <phoneticPr fontId="2"/>
  </si>
  <si>
    <t>ふるた</t>
    <phoneticPr fontId="2"/>
  </si>
  <si>
    <t>こうすけ</t>
    <phoneticPr fontId="2"/>
  </si>
  <si>
    <t>勝島</t>
    <rPh sb="0" eb="2">
      <t>カツシマ</t>
    </rPh>
    <phoneticPr fontId="2"/>
  </si>
  <si>
    <t>麻子</t>
    <rPh sb="0" eb="2">
      <t>アサコ</t>
    </rPh>
    <phoneticPr fontId="2"/>
  </si>
  <si>
    <t>かつしま</t>
    <phoneticPr fontId="2"/>
  </si>
  <si>
    <t>あさこ</t>
    <phoneticPr fontId="2"/>
  </si>
  <si>
    <t>水永</t>
    <rPh sb="0" eb="2">
      <t>ミズナガ</t>
    </rPh>
    <phoneticPr fontId="2"/>
  </si>
  <si>
    <t>皐</t>
    <rPh sb="0" eb="1">
      <t>サツキ</t>
    </rPh>
    <phoneticPr fontId="2"/>
  </si>
  <si>
    <t>みずなが</t>
  </si>
  <si>
    <t>さつき</t>
  </si>
  <si>
    <t>令和元</t>
    <rPh sb="0" eb="1">
      <t>レイ</t>
    </rPh>
    <rPh sb="1" eb="2">
      <t>ワ</t>
    </rPh>
    <rPh sb="2" eb="3">
      <t>モト</t>
    </rPh>
    <phoneticPr fontId="2"/>
  </si>
  <si>
    <t>望月　貴司</t>
    <rPh sb="0" eb="2">
      <t>モチヅキ</t>
    </rPh>
    <rPh sb="3" eb="4">
      <t>タカシ</t>
    </rPh>
    <rPh sb="4" eb="5">
      <t>シ</t>
    </rPh>
    <phoneticPr fontId="2"/>
  </si>
  <si>
    <t>210</t>
    <phoneticPr fontId="2"/>
  </si>
  <si>
    <t>0828</t>
    <phoneticPr fontId="2"/>
  </si>
  <si>
    <t>044</t>
    <phoneticPr fontId="2"/>
  </si>
  <si>
    <t>266</t>
    <phoneticPr fontId="2"/>
  </si>
  <si>
    <t>2124</t>
    <phoneticPr fontId="2"/>
  </si>
  <si>
    <t>044</t>
    <phoneticPr fontId="2"/>
  </si>
  <si>
    <t>287</t>
    <phoneticPr fontId="2"/>
  </si>
  <si>
    <t>4071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</si>
</sst>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1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F8" sqref="F8:AA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2102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川崎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川崎市立南大師中学校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744</v>
      </c>
      <c r="AC4" s="106"/>
      <c r="AD4" s="106"/>
      <c r="AE4" s="106"/>
      <c r="AF4" s="4" t="s">
        <v>584</v>
      </c>
      <c r="AG4" s="106" t="s">
        <v>745</v>
      </c>
      <c r="AH4" s="106"/>
      <c r="AI4" s="106"/>
      <c r="AJ4" s="106"/>
      <c r="AK4" s="4" t="s">
        <v>584</v>
      </c>
      <c r="AL4" s="106" t="s">
        <v>746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727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742</v>
      </c>
      <c r="G6" s="123"/>
      <c r="H6" s="24" t="s">
        <v>586</v>
      </c>
      <c r="I6" s="124" t="s">
        <v>743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747</v>
      </c>
      <c r="AC6" s="89"/>
      <c r="AD6" s="89"/>
      <c r="AE6" s="89"/>
      <c r="AF6" s="25" t="s">
        <v>587</v>
      </c>
      <c r="AG6" s="89" t="s">
        <v>748</v>
      </c>
      <c r="AH6" s="89"/>
      <c r="AI6" s="89"/>
      <c r="AJ6" s="89"/>
      <c r="AK6" s="25" t="s">
        <v>587</v>
      </c>
      <c r="AL6" s="89" t="s">
        <v>749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730</v>
      </c>
      <c r="G12" s="285"/>
      <c r="H12" s="285"/>
      <c r="I12" s="285"/>
      <c r="J12" s="285"/>
      <c r="K12" s="285" t="s">
        <v>731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734</v>
      </c>
      <c r="AA12" s="285"/>
      <c r="AB12" s="285"/>
      <c r="AC12" s="285"/>
      <c r="AD12" s="285"/>
      <c r="AE12" s="285" t="s">
        <v>735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728</v>
      </c>
      <c r="G13" s="269"/>
      <c r="H13" s="269"/>
      <c r="I13" s="269"/>
      <c r="J13" s="297"/>
      <c r="K13" s="269" t="s">
        <v>729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732</v>
      </c>
      <c r="AA13" s="269"/>
      <c r="AB13" s="269"/>
      <c r="AC13" s="269"/>
      <c r="AD13" s="297"/>
      <c r="AE13" s="269" t="s">
        <v>733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/>
      <c r="G15" s="285"/>
      <c r="H15" s="285"/>
      <c r="I15" s="285"/>
      <c r="J15" s="285"/>
      <c r="K15" s="285"/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738</v>
      </c>
      <c r="AA15" s="285"/>
      <c r="AB15" s="285"/>
      <c r="AC15" s="285"/>
      <c r="AD15" s="285"/>
      <c r="AE15" s="285" t="s">
        <v>739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/>
      <c r="G16" s="269"/>
      <c r="H16" s="269"/>
      <c r="I16" s="269"/>
      <c r="J16" s="297"/>
      <c r="K16" s="269"/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736</v>
      </c>
      <c r="AA16" s="269"/>
      <c r="AB16" s="269"/>
      <c r="AC16" s="269"/>
      <c r="AD16" s="297"/>
      <c r="AE16" s="269" t="s">
        <v>737</v>
      </c>
      <c r="AF16" s="269"/>
      <c r="AG16" s="269"/>
      <c r="AH16" s="269"/>
      <c r="AI16" s="303"/>
      <c r="AJ16" s="304">
        <v>6</v>
      </c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398" t="s">
        <v>708</v>
      </c>
      <c r="G22" s="399"/>
      <c r="H22" s="399"/>
      <c r="I22" s="399"/>
      <c r="J22" s="399"/>
      <c r="K22" s="399" t="s">
        <v>709</v>
      </c>
      <c r="L22" s="399"/>
      <c r="M22" s="399"/>
      <c r="N22" s="399"/>
      <c r="O22" s="400"/>
      <c r="P22" s="200">
        <v>3</v>
      </c>
      <c r="Q22" s="200"/>
      <c r="R22" s="205">
        <v>165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719</v>
      </c>
      <c r="AA22" s="203"/>
      <c r="AB22" s="203"/>
      <c r="AC22" s="203"/>
      <c r="AD22" s="203"/>
      <c r="AE22" s="203" t="s">
        <v>720</v>
      </c>
      <c r="AF22" s="203"/>
      <c r="AG22" s="203"/>
      <c r="AH22" s="203"/>
      <c r="AI22" s="204"/>
      <c r="AJ22" s="200">
        <v>2</v>
      </c>
      <c r="AK22" s="200"/>
      <c r="AL22" s="205">
        <v>158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401" t="s">
        <v>695</v>
      </c>
      <c r="G23" s="402"/>
      <c r="H23" s="402"/>
      <c r="I23" s="402"/>
      <c r="J23" s="402"/>
      <c r="K23" s="402" t="s">
        <v>696</v>
      </c>
      <c r="L23" s="402"/>
      <c r="M23" s="402"/>
      <c r="N23" s="402"/>
      <c r="O23" s="403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721</v>
      </c>
      <c r="AA23" s="218"/>
      <c r="AB23" s="218"/>
      <c r="AC23" s="218"/>
      <c r="AD23" s="218"/>
      <c r="AE23" s="218" t="s">
        <v>722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404" t="s">
        <v>710</v>
      </c>
      <c r="G24" s="405"/>
      <c r="H24" s="405"/>
      <c r="I24" s="405"/>
      <c r="J24" s="405"/>
      <c r="K24" s="405" t="s">
        <v>711</v>
      </c>
      <c r="L24" s="405"/>
      <c r="M24" s="405"/>
      <c r="N24" s="405"/>
      <c r="O24" s="406"/>
      <c r="P24" s="212">
        <v>3</v>
      </c>
      <c r="Q24" s="212"/>
      <c r="R24" s="214">
        <v>165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723</v>
      </c>
      <c r="AA24" s="171"/>
      <c r="AB24" s="171"/>
      <c r="AC24" s="171"/>
      <c r="AD24" s="171"/>
      <c r="AE24" s="171" t="s">
        <v>724</v>
      </c>
      <c r="AF24" s="171"/>
      <c r="AG24" s="171"/>
      <c r="AH24" s="171"/>
      <c r="AI24" s="172"/>
      <c r="AJ24" s="212">
        <v>2</v>
      </c>
      <c r="AK24" s="212"/>
      <c r="AL24" s="214">
        <v>152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407" t="s">
        <v>697</v>
      </c>
      <c r="G25" s="408"/>
      <c r="H25" s="408"/>
      <c r="I25" s="408"/>
      <c r="J25" s="408"/>
      <c r="K25" s="408" t="s">
        <v>698</v>
      </c>
      <c r="L25" s="408"/>
      <c r="M25" s="408"/>
      <c r="N25" s="408"/>
      <c r="O25" s="409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725</v>
      </c>
      <c r="AA25" s="225"/>
      <c r="AB25" s="225"/>
      <c r="AC25" s="225"/>
      <c r="AD25" s="225"/>
      <c r="AE25" s="225" t="s">
        <v>726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404" t="s">
        <v>712</v>
      </c>
      <c r="G26" s="405"/>
      <c r="H26" s="405"/>
      <c r="I26" s="405"/>
      <c r="J26" s="405"/>
      <c r="K26" s="405" t="s">
        <v>713</v>
      </c>
      <c r="L26" s="405"/>
      <c r="M26" s="405"/>
      <c r="N26" s="405"/>
      <c r="O26" s="406"/>
      <c r="P26" s="212">
        <v>3</v>
      </c>
      <c r="Q26" s="212"/>
      <c r="R26" s="214">
        <v>156</v>
      </c>
      <c r="S26" s="116"/>
      <c r="T26" s="249" t="s">
        <v>544</v>
      </c>
      <c r="U26" s="250"/>
      <c r="V26" s="198">
        <v>9</v>
      </c>
      <c r="W26" s="19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407" t="s">
        <v>699</v>
      </c>
      <c r="G27" s="408"/>
      <c r="H27" s="408"/>
      <c r="I27" s="408"/>
      <c r="J27" s="408"/>
      <c r="K27" s="408" t="s">
        <v>700</v>
      </c>
      <c r="L27" s="408"/>
      <c r="M27" s="408"/>
      <c r="N27" s="408"/>
      <c r="O27" s="409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404" t="s">
        <v>714</v>
      </c>
      <c r="G28" s="405"/>
      <c r="H28" s="405"/>
      <c r="I28" s="405"/>
      <c r="J28" s="405"/>
      <c r="K28" s="405" t="s">
        <v>715</v>
      </c>
      <c r="L28" s="405"/>
      <c r="M28" s="405"/>
      <c r="N28" s="405"/>
      <c r="O28" s="406"/>
      <c r="P28" s="212">
        <v>3</v>
      </c>
      <c r="Q28" s="212"/>
      <c r="R28" s="214">
        <v>155</v>
      </c>
      <c r="S28" s="116"/>
      <c r="T28" s="245" t="s">
        <v>544</v>
      </c>
      <c r="U28" s="246"/>
      <c r="V28" s="208">
        <v>10</v>
      </c>
      <c r="W28" s="209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407" t="s">
        <v>701</v>
      </c>
      <c r="G29" s="408"/>
      <c r="H29" s="408"/>
      <c r="I29" s="408"/>
      <c r="J29" s="408"/>
      <c r="K29" s="408" t="s">
        <v>702</v>
      </c>
      <c r="L29" s="408"/>
      <c r="M29" s="408"/>
      <c r="N29" s="408"/>
      <c r="O29" s="409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404" t="s">
        <v>716</v>
      </c>
      <c r="G30" s="405"/>
      <c r="H30" s="405"/>
      <c r="I30" s="405"/>
      <c r="J30" s="405"/>
      <c r="K30" s="405" t="s">
        <v>717</v>
      </c>
      <c r="L30" s="405"/>
      <c r="M30" s="405"/>
      <c r="N30" s="405"/>
      <c r="O30" s="406"/>
      <c r="P30" s="212">
        <v>2</v>
      </c>
      <c r="Q30" s="212"/>
      <c r="R30" s="214">
        <v>154</v>
      </c>
      <c r="S30" s="116"/>
      <c r="T30" s="245" t="s">
        <v>544</v>
      </c>
      <c r="U30" s="246"/>
      <c r="V30" s="227">
        <v>11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407" t="s">
        <v>703</v>
      </c>
      <c r="G31" s="408"/>
      <c r="H31" s="408"/>
      <c r="I31" s="408"/>
      <c r="J31" s="408"/>
      <c r="K31" s="408" t="s">
        <v>704</v>
      </c>
      <c r="L31" s="408"/>
      <c r="M31" s="408"/>
      <c r="N31" s="408"/>
      <c r="O31" s="409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/>
      <c r="AA31" s="225"/>
      <c r="AB31" s="225"/>
      <c r="AC31" s="225"/>
      <c r="AD31" s="225"/>
      <c r="AE31" s="225"/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404" t="s">
        <v>718</v>
      </c>
      <c r="G32" s="405"/>
      <c r="H32" s="405"/>
      <c r="I32" s="405"/>
      <c r="J32" s="405"/>
      <c r="K32" s="405" t="s">
        <v>705</v>
      </c>
      <c r="L32" s="405"/>
      <c r="M32" s="405"/>
      <c r="N32" s="405"/>
      <c r="O32" s="406"/>
      <c r="P32" s="212">
        <v>2</v>
      </c>
      <c r="Q32" s="212"/>
      <c r="R32" s="214">
        <v>157</v>
      </c>
      <c r="S32" s="116"/>
      <c r="T32" s="245" t="s">
        <v>544</v>
      </c>
      <c r="U32" s="246"/>
      <c r="V32" s="227">
        <v>12</v>
      </c>
      <c r="W32" s="228"/>
      <c r="X32" s="212"/>
      <c r="Y32" s="212"/>
      <c r="Z32" s="170"/>
      <c r="AA32" s="171"/>
      <c r="AB32" s="171"/>
      <c r="AC32" s="171"/>
      <c r="AD32" s="171"/>
      <c r="AE32" s="171"/>
      <c r="AF32" s="171"/>
      <c r="AG32" s="171"/>
      <c r="AH32" s="171"/>
      <c r="AI32" s="172"/>
      <c r="AJ32" s="212"/>
      <c r="AK32" s="212"/>
      <c r="AL32" s="214"/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410" t="s">
        <v>706</v>
      </c>
      <c r="G33" s="411"/>
      <c r="H33" s="411"/>
      <c r="I33" s="411"/>
      <c r="J33" s="411"/>
      <c r="K33" s="411" t="s">
        <v>707</v>
      </c>
      <c r="L33" s="411"/>
      <c r="M33" s="411"/>
      <c r="N33" s="411"/>
      <c r="O33" s="412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/>
      <c r="AA33" s="162"/>
      <c r="AB33" s="162"/>
      <c r="AC33" s="162"/>
      <c r="AD33" s="162"/>
      <c r="AE33" s="162"/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 t="s">
        <v>740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10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741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2102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川崎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川崎市立南大師中学校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ふるた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古田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/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/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なかがわ</v>
      </c>
      <c r="F15" s="330"/>
      <c r="G15" s="330"/>
      <c r="H15" s="330"/>
      <c r="I15" s="330"/>
      <c r="J15" s="330" t="str">
        <f>IF(入力!K22="","",入力!K22)</f>
        <v>ゆう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165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ながさわ</v>
      </c>
      <c r="Z15" s="330"/>
      <c r="AA15" s="330"/>
      <c r="AB15" s="330"/>
      <c r="AC15" s="330"/>
      <c r="AD15" s="330" t="str">
        <f>IF(入力!AE22="","",入力!AE22)</f>
        <v>みひろ</v>
      </c>
      <c r="AE15" s="330"/>
      <c r="AF15" s="330"/>
      <c r="AG15" s="330"/>
      <c r="AH15" s="331"/>
      <c r="AI15" s="332">
        <f>IF(入力!AJ22="","",入力!AJ22)</f>
        <v>2</v>
      </c>
      <c r="AJ15" s="332"/>
      <c r="AK15" s="328">
        <f>IF(入力!AL22="","",入力!AL22)</f>
        <v>158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中川</v>
      </c>
      <c r="F16" s="345"/>
      <c r="G16" s="345"/>
      <c r="H16" s="345"/>
      <c r="I16" s="345"/>
      <c r="J16" s="345" t="str">
        <f>IF(入力!K23="","",入力!K23)</f>
        <v>優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長沢</v>
      </c>
      <c r="Z16" s="345"/>
      <c r="AA16" s="345"/>
      <c r="AB16" s="345"/>
      <c r="AC16" s="345"/>
      <c r="AD16" s="345" t="str">
        <f>IF(入力!AE23="","",入力!AE23)</f>
        <v>美洋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みずなが</v>
      </c>
      <c r="F17" s="316"/>
      <c r="G17" s="316"/>
      <c r="H17" s="316"/>
      <c r="I17" s="316"/>
      <c r="J17" s="316" t="str">
        <f>IF(入力!K24="","",入力!K24)</f>
        <v>さつき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165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はたけやま</v>
      </c>
      <c r="Z17" s="316"/>
      <c r="AA17" s="316"/>
      <c r="AB17" s="316"/>
      <c r="AC17" s="316"/>
      <c r="AD17" s="316" t="str">
        <f>IF(入力!AE24="","",入力!AE24)</f>
        <v>あずさ</v>
      </c>
      <c r="AE17" s="316"/>
      <c r="AF17" s="316"/>
      <c r="AG17" s="316"/>
      <c r="AH17" s="317"/>
      <c r="AI17" s="312">
        <f>IF(入力!AJ24="","",入力!AJ24)</f>
        <v>2</v>
      </c>
      <c r="AJ17" s="312"/>
      <c r="AK17" s="310">
        <f>IF(入力!AL24="","",入力!AL24)</f>
        <v>152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水永</v>
      </c>
      <c r="F18" s="309"/>
      <c r="G18" s="309"/>
      <c r="H18" s="309"/>
      <c r="I18" s="309"/>
      <c r="J18" s="309" t="str">
        <f>IF(入力!K25="","",入力!K25)</f>
        <v>皐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畠山</v>
      </c>
      <c r="Z18" s="309"/>
      <c r="AA18" s="309"/>
      <c r="AB18" s="309"/>
      <c r="AC18" s="309"/>
      <c r="AD18" s="309" t="str">
        <f>IF(入力!AE25="","",入力!AE25)</f>
        <v>梓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いとう</v>
      </c>
      <c r="F19" s="316"/>
      <c r="G19" s="316"/>
      <c r="H19" s="316"/>
      <c r="I19" s="316"/>
      <c r="J19" s="316" t="str">
        <f>IF(入力!K26="","",入力!K26)</f>
        <v>なつみ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156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 t="str">
        <f>IF(入力!X26="","",入力!X26)</f>
        <v/>
      </c>
      <c r="X19" s="312"/>
      <c r="Y19" s="315" t="str">
        <f>IF(入力!Z26="","",入力!Z26)</f>
        <v/>
      </c>
      <c r="Z19" s="316"/>
      <c r="AA19" s="316"/>
      <c r="AB19" s="316"/>
      <c r="AC19" s="316"/>
      <c r="AD19" s="316" t="str">
        <f>IF(入力!AE26="","",入力!AE26)</f>
        <v/>
      </c>
      <c r="AE19" s="316"/>
      <c r="AF19" s="316"/>
      <c r="AG19" s="316"/>
      <c r="AH19" s="317"/>
      <c r="AI19" s="312" t="str">
        <f>IF(入力!AJ26="","",入力!AJ26)</f>
        <v/>
      </c>
      <c r="AJ19" s="312"/>
      <c r="AK19" s="310" t="str">
        <f>IF(入力!AL26="","",入力!AL26)</f>
        <v/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伊藤</v>
      </c>
      <c r="F20" s="309"/>
      <c r="G20" s="309"/>
      <c r="H20" s="309"/>
      <c r="I20" s="309"/>
      <c r="J20" s="309" t="str">
        <f>IF(入力!K27="","",入力!K27)</f>
        <v>夏碧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/>
      </c>
      <c r="Z20" s="309"/>
      <c r="AA20" s="309"/>
      <c r="AB20" s="309"/>
      <c r="AC20" s="309"/>
      <c r="AD20" s="309" t="str">
        <f>IF(入力!AE27="","",入力!AE27)</f>
        <v/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なかむら</v>
      </c>
      <c r="F21" s="316"/>
      <c r="G21" s="316"/>
      <c r="H21" s="316"/>
      <c r="I21" s="316"/>
      <c r="J21" s="316" t="str">
        <f>IF(入力!K28="","",入力!K28)</f>
        <v>しょうこ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155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 t="str">
        <f>IF(入力!X28="","",入力!X28)</f>
        <v/>
      </c>
      <c r="X21" s="312"/>
      <c r="Y21" s="315" t="str">
        <f>IF(入力!Z28="","",入力!Z28)</f>
        <v/>
      </c>
      <c r="Z21" s="316"/>
      <c r="AA21" s="316"/>
      <c r="AB21" s="316"/>
      <c r="AC21" s="316"/>
      <c r="AD21" s="316" t="str">
        <f>IF(入力!AE28="","",入力!AE28)</f>
        <v/>
      </c>
      <c r="AE21" s="316"/>
      <c r="AF21" s="316"/>
      <c r="AG21" s="316"/>
      <c r="AH21" s="317"/>
      <c r="AI21" s="312" t="str">
        <f>IF(入力!AJ28="","",入力!AJ28)</f>
        <v/>
      </c>
      <c r="AJ21" s="312"/>
      <c r="AK21" s="310" t="str">
        <f>IF(入力!AL28="","",入力!AL28)</f>
        <v/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中村</v>
      </c>
      <c r="F22" s="309"/>
      <c r="G22" s="309"/>
      <c r="H22" s="309"/>
      <c r="I22" s="309"/>
      <c r="J22" s="309" t="str">
        <f>IF(入力!K29="","",入力!K29)</f>
        <v>祥子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/>
      </c>
      <c r="Z22" s="309"/>
      <c r="AA22" s="309"/>
      <c r="AB22" s="309"/>
      <c r="AC22" s="309"/>
      <c r="AD22" s="309" t="str">
        <f>IF(入力!AE29="","",入力!AE29)</f>
        <v/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まるやま</v>
      </c>
      <c r="F23" s="316"/>
      <c r="G23" s="316"/>
      <c r="H23" s="316"/>
      <c r="I23" s="316"/>
      <c r="J23" s="316" t="str">
        <f>IF(入力!K30="","",入力!K30)</f>
        <v>さえ</v>
      </c>
      <c r="K23" s="316"/>
      <c r="L23" s="316"/>
      <c r="M23" s="316"/>
      <c r="N23" s="317"/>
      <c r="O23" s="312">
        <f>IF(入力!P30="","",入力!P30)</f>
        <v>2</v>
      </c>
      <c r="P23" s="312"/>
      <c r="Q23" s="310">
        <f>IF(入力!R30="","",入力!R30)</f>
        <v>154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 t="str">
        <f>IF(入力!X30="","",入力!X30)</f>
        <v/>
      </c>
      <c r="X23" s="312"/>
      <c r="Y23" s="315" t="str">
        <f>IF(入力!Z30="","",入力!Z30)</f>
        <v/>
      </c>
      <c r="Z23" s="316"/>
      <c r="AA23" s="316"/>
      <c r="AB23" s="316"/>
      <c r="AC23" s="316"/>
      <c r="AD23" s="316" t="str">
        <f>IF(入力!AE30="","",入力!AE30)</f>
        <v/>
      </c>
      <c r="AE23" s="316"/>
      <c r="AF23" s="316"/>
      <c r="AG23" s="316"/>
      <c r="AH23" s="317"/>
      <c r="AI23" s="312" t="str">
        <f>IF(入力!AJ30="","",入力!AJ30)</f>
        <v/>
      </c>
      <c r="AJ23" s="312"/>
      <c r="AK23" s="310" t="str">
        <f>IF(入力!AL30="","",入力!AL30)</f>
        <v/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丸山</v>
      </c>
      <c r="F24" s="309"/>
      <c r="G24" s="309"/>
      <c r="H24" s="309"/>
      <c r="I24" s="309"/>
      <c r="J24" s="309" t="str">
        <f>IF(入力!K31="","",入力!K31)</f>
        <v>小枝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/>
      </c>
      <c r="Z24" s="309"/>
      <c r="AA24" s="309"/>
      <c r="AB24" s="309"/>
      <c r="AC24" s="309"/>
      <c r="AD24" s="309" t="str">
        <f>IF(入力!AE31="","",入力!AE31)</f>
        <v/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ひらおか</v>
      </c>
      <c r="F25" s="316"/>
      <c r="G25" s="316"/>
      <c r="H25" s="316"/>
      <c r="I25" s="316"/>
      <c r="J25" s="316" t="str">
        <f>IF(入力!K32="","",入力!K32)</f>
        <v>ゆな</v>
      </c>
      <c r="K25" s="316"/>
      <c r="L25" s="316"/>
      <c r="M25" s="316"/>
      <c r="N25" s="317"/>
      <c r="O25" s="312">
        <f>IF(入力!P32="","",入力!P32)</f>
        <v>2</v>
      </c>
      <c r="P25" s="312"/>
      <c r="Q25" s="310">
        <f>IF(入力!R32="","",入力!R32)</f>
        <v>157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 t="str">
        <f>IF(入力!X32="","",入力!X32)</f>
        <v/>
      </c>
      <c r="X25" s="312"/>
      <c r="Y25" s="315" t="str">
        <f>IF(入力!Z32="","",入力!Z32)</f>
        <v/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2" t="str">
        <f>IF(入力!AJ32="","",入力!AJ32)</f>
        <v/>
      </c>
      <c r="AJ25" s="312"/>
      <c r="AK25" s="310" t="str">
        <f>IF(入力!AL32="","",入力!AL32)</f>
        <v/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平岡</v>
      </c>
      <c r="F26" s="322"/>
      <c r="G26" s="322"/>
      <c r="H26" s="322"/>
      <c r="I26" s="322"/>
      <c r="J26" s="322" t="str">
        <f>IF(入力!K33="","",入力!K33)</f>
        <v>優菜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/>
      </c>
      <c r="Z26" s="322"/>
      <c r="AA26" s="322"/>
      <c r="AB26" s="322"/>
      <c r="AC26" s="322"/>
      <c r="AD26" s="322" t="str">
        <f>IF(入力!AE33="","",入力!AE33)</f>
        <v/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2102</v>
      </c>
      <c r="B7" s="31" t="str">
        <f t="shared" ref="B7:C7" si="0">IF($A$8="","",IF($A$9="",B8,B8&amp;"・"&amp;B9))</f>
        <v>川崎市立南大師中学校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210</v>
      </c>
      <c r="G7" s="31" t="str">
        <f t="shared" si="1"/>
        <v>0828</v>
      </c>
      <c r="H7" s="31">
        <f t="shared" si="1"/>
        <v>0</v>
      </c>
      <c r="I7" s="31" t="str">
        <f t="shared" si="1"/>
        <v>川崎市川崎区四谷上町24-1</v>
      </c>
      <c r="J7" s="31">
        <f t="shared" si="1"/>
        <v>0</v>
      </c>
      <c r="K7" s="31" t="str">
        <f t="shared" si="1"/>
        <v>044</v>
      </c>
      <c r="L7" s="31" t="str">
        <f t="shared" si="1"/>
        <v>266</v>
      </c>
      <c r="M7" s="31" t="str">
        <f t="shared" si="1"/>
        <v>2124</v>
      </c>
      <c r="N7" s="31" t="str">
        <f t="shared" si="1"/>
        <v>044</v>
      </c>
      <c r="O7" s="31" t="str">
        <f t="shared" si="1"/>
        <v>287</v>
      </c>
      <c r="P7" s="31" t="str">
        <f t="shared" si="1"/>
        <v>4071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2102</v>
      </c>
      <c r="B8" s="32" t="str">
        <f>IF(入力!$F$3="","",入力!$F$3)</f>
        <v>川崎市立南大師中学校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210</v>
      </c>
      <c r="G8" s="42" t="str">
        <f>IF(入力!$I$6="","",入力!$I$6)</f>
        <v>0828</v>
      </c>
      <c r="H8" s="32"/>
      <c r="I8" s="32" t="str">
        <f>IF(入力!$L$5="","",入力!$L$5)</f>
        <v>川崎市川崎区四谷上町24-1</v>
      </c>
      <c r="J8" s="32"/>
      <c r="K8" s="42" t="str">
        <f>IF(入力!$AB$4="","",入力!$AB$4)</f>
        <v>044</v>
      </c>
      <c r="L8" s="42" t="str">
        <f>IF(入力!$AG$4="","",入力!$AG$4)</f>
        <v>266</v>
      </c>
      <c r="M8" s="42" t="str">
        <f>IF(入力!$AL$4="","",入力!$AL$4)</f>
        <v>2124</v>
      </c>
      <c r="N8" s="42" t="str">
        <f>IF(入力!$AB$6="","",入力!$AB$6)</f>
        <v>044</v>
      </c>
      <c r="O8" s="42" t="str">
        <f>IF(入力!$AG$6="","",入力!$AG$6)</f>
        <v>287</v>
      </c>
      <c r="P8" s="42" t="str">
        <f>IF(入力!$AL$6="","",入力!$AL$6)</f>
        <v>4071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2124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古田</v>
      </c>
      <c r="D16" s="32" t="str">
        <f>IF(入力!$K$13="","",入力!$K$13)</f>
        <v>幸輔</v>
      </c>
      <c r="E16" s="32" t="str">
        <f>IF(入力!$F$12="","",入力!$F$12)</f>
        <v>ふるた</v>
      </c>
      <c r="F16" s="32" t="str">
        <f>IF(入力!$K$12="","",入力!$K$12)</f>
        <v>こうすけ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勝島</v>
      </c>
      <c r="D17" s="32" t="str">
        <f>IF(入力!$AE$13="","",入力!$AE$13)</f>
        <v>麻子</v>
      </c>
      <c r="E17" s="32" t="str">
        <f>IF(入力!$Z$12="","",入力!$Z$12)</f>
        <v>かつしま</v>
      </c>
      <c r="F17" s="32" t="str">
        <f>IF(入力!$AE$12="","",入力!$AE$12)</f>
        <v>あさこ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水永</v>
      </c>
      <c r="D24" s="32" t="str">
        <f>IF(入力!$AE$16="","",入力!$AE$16)</f>
        <v>皐</v>
      </c>
      <c r="E24" s="32" t="str">
        <f>IF(入力!$Z$15="","",入力!$Z$15)</f>
        <v>みずなが</v>
      </c>
      <c r="F24" s="32" t="str">
        <f>IF(入力!$AE$15="","",入力!$AE$15)</f>
        <v>さつき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中川</v>
      </c>
      <c r="D53" s="32" t="str">
        <f>IF(OR(L53&lt;&gt;"○",入力!K23=""),"",入力!K23)</f>
        <v>優</v>
      </c>
      <c r="E53" s="32" t="str">
        <f>IF(OR(L53&lt;&gt;"○",入力!F22=""),"",入力!F22)</f>
        <v>なかがわ</v>
      </c>
      <c r="F53" s="32" t="str">
        <f>IF(OR(L53&lt;&gt;"○",入力!K22=""),"",入力!K22)</f>
        <v>ゆう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水永</v>
      </c>
      <c r="D54" s="32" t="str">
        <f>IF(OR(L54&lt;&gt;"○",入力!K25=""),"",入力!K25)</f>
        <v>皐</v>
      </c>
      <c r="E54" s="32" t="str">
        <f>IF(OR(L54&lt;&gt;"○",入力!F24=""),"",入力!F24)</f>
        <v>みずなが</v>
      </c>
      <c r="F54" s="32" t="str">
        <f>IF(OR(L54&lt;&gt;"○",入力!K24=""),"",入力!K24)</f>
        <v>さつき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伊藤</v>
      </c>
      <c r="D55" s="32" t="str">
        <f>IF(OR(L55&lt;&gt;"○",入力!K27=""),"",入力!K27)</f>
        <v>夏碧</v>
      </c>
      <c r="E55" s="32" t="str">
        <f>IF(OR(L55&lt;&gt;"○",入力!F26=""),"",入力!F26)</f>
        <v>いとう</v>
      </c>
      <c r="F55" s="32" t="str">
        <f>IF(OR(L55&lt;&gt;"○",入力!K26=""),"",入力!K26)</f>
        <v>なつみ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中村</v>
      </c>
      <c r="D56" s="32" t="str">
        <f>IF(OR(L56&lt;&gt;"○",入力!K29=""),"",入力!K29)</f>
        <v>祥子</v>
      </c>
      <c r="E56" s="32" t="str">
        <f>IF(OR(L56&lt;&gt;"○",入力!F28=""),"",入力!F28)</f>
        <v>なかむら</v>
      </c>
      <c r="F56" s="32" t="str">
        <f>IF(OR(L56&lt;&gt;"○",入力!K28=""),"",入力!K28)</f>
        <v>しょうこ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丸山</v>
      </c>
      <c r="D57" s="32" t="str">
        <f>IF(OR(L57&lt;&gt;"○",入力!K31=""),"",入力!K31)</f>
        <v>小枝</v>
      </c>
      <c r="E57" s="32" t="str">
        <f>IF(OR(L57&lt;&gt;"○",入力!F30=""),"",入力!F30)</f>
        <v>まるやま</v>
      </c>
      <c r="F57" s="32" t="str">
        <f>IF(OR(L57&lt;&gt;"○",入力!K30=""),"",入力!K30)</f>
        <v>さえ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154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平岡</v>
      </c>
      <c r="D58" s="32" t="str">
        <f>IF(OR(L58&lt;&gt;"○",入力!K33=""),"",入力!K33)</f>
        <v>優菜</v>
      </c>
      <c r="E58" s="32" t="str">
        <f>IF(OR(L58&lt;&gt;"○",入力!F32=""),"",入力!F32)</f>
        <v>ひらおか</v>
      </c>
      <c r="F58" s="32" t="str">
        <f>IF(OR(L58&lt;&gt;"○",入力!K32=""),"",入力!K32)</f>
        <v>ゆな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長沢</v>
      </c>
      <c r="D59" s="32" t="str">
        <f>IF(OR(L59&lt;&gt;"○",入力!AE23=""),"",入力!AE23)</f>
        <v>美洋</v>
      </c>
      <c r="E59" s="32" t="str">
        <f>IF(OR(L59&lt;&gt;"○",入力!Z22=""),"",入力!Z22)</f>
        <v>ながさわ</v>
      </c>
      <c r="F59" s="32" t="str">
        <f>IF(OR(L59&lt;&gt;"○",入力!AE22=""),"",入力!AE22)</f>
        <v>みひろ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畠山</v>
      </c>
      <c r="D60" s="32" t="str">
        <f>IF(OR(L60&lt;&gt;"○",入力!AE25=""),"",入力!AE25)</f>
        <v>梓</v>
      </c>
      <c r="E60" s="32" t="str">
        <f>IF(OR(L60&lt;&gt;"○",入力!Z24=""),"",入力!Z24)</f>
        <v>はたけやま</v>
      </c>
      <c r="F60" s="32" t="str">
        <f>IF(OR(L60&lt;&gt;"○",入力!AE24=""),"",入力!AE24)</f>
        <v>あずさ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2019-02-13T13:45:19Z</cp:lastPrinted>
  <dcterms:created xsi:type="dcterms:W3CDTF">2006-11-03T01:52:14Z</dcterms:created>
  <dcterms:modified xsi:type="dcterms:W3CDTF">2019-05-13T04:02:34Z</dcterms:modified>
</cp:coreProperties>
</file>