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40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<sst xmlns="http://schemas.openxmlformats.org/spreadsheetml/2006/main" count="1441" uniqueCount="735">
  <si>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</si>
  <si>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</si>
  <si>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</si>
  <si>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</si>
  <si>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</si>
  <si>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</si>
  <si>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</si>
  <si>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</si>
  <si>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</si>
  <si>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</si>
  <si>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</si>
  <si>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</si>
  <si>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</si>
  <si>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</si>
  <si>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</si>
  <si>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</si>
  <si>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</si>
  <si>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</si>
  <si>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</si>
  <si>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</si>
  <si>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</si>
  <si>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</si>
  <si>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</si>
  <si>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</si>
  <si>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</si>
  <si>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</si>
  <si>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</si>
  <si>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</si>
  <si>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</si>
  <si>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</si>
  <si>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</si>
  <si>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</si>
  <si>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</si>
  <si>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</si>
  <si>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</si>
  <si>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</si>
  <si>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</si>
  <si>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</si>
  <si>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</si>
  <si>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</si>
  <si>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</si>
  <si>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</si>
  <si>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</si>
  <si>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</si>
  <si>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</si>
  <si>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</si>
  <si>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</si>
  <si>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</si>
  <si>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</si>
  <si>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</si>
  <si>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</si>
  <si>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</si>
  <si>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</si>
  <si>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</si>
  <si>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</si>
  <si>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</si>
  <si>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</si>
  <si>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</si>
  <si>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</si>
  <si>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</si>
  <si>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</si>
  <si>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</si>
  <si>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</si>
  <si>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</si>
  <si>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</si>
  <si>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</si>
  <si>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</si>
  <si>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</si>
  <si>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</si>
  <si>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</si>
  <si>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</si>
  <si>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</si>
  <si>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</si>
  <si>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</si>
  <si>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</si>
  <si>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</si>
  <si>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</si>
  <si>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</si>
  <si>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</si>
  <si>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</si>
  <si>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</si>
  <si>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</si>
  <si>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</si>
  <si>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</si>
  <si>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</si>
  <si>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</si>
  <si>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</si>
  <si>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</si>
  <si>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</si>
  <si>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</si>
  <si>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</si>
  <si>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</si>
  <si>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</si>
  <si>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</si>
  <si>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</si>
  <si>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</si>
  <si>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</si>
  <si>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</si>
  <si>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</si>
  <si>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</si>
  <si>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</si>
  <si>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</si>
  <si>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</si>
  <si>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</si>
  <si>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</si>
  <si>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</si>
  <si>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</si>
  <si>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</si>
  <si>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</si>
  <si>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</si>
  <si>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</si>
  <si>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</si>
  <si>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</si>
  <si>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</si>
  <si>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</si>
  <si>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</si>
  <si>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</si>
  <si>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</si>
  <si>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</si>
  <si>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</si>
  <si>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</si>
  <si>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</si>
  <si>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</si>
  <si>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</si>
  <si>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</si>
  <si>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</si>
  <si>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</si>
  <si>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</si>
  <si>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</si>
  <si>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</si>
  <si>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</si>
  <si>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</si>
  <si>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</si>
  <si>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</si>
  <si>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</si>
  <si>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</si>
  <si>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</si>
  <si>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</si>
  <si>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</si>
  <si>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</si>
  <si>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</si>
  <si>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</si>
  <si>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</si>
  <si>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</si>
  <si>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</si>
  <si>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</si>
  <si>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</si>
  <si>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</si>
  <si>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</si>
  <si>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</si>
  <si>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</si>
  <si>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</si>
  <si>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</si>
  <si>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</si>
  <si>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</si>
  <si>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</si>
  <si>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</si>
  <si>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</si>
  <si>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</si>
  <si>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</si>
  <si>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</si>
  <si>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</si>
  <si>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</si>
  <si>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</si>
  <si>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</si>
  <si>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</si>
  <si>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</si>
  <si>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</si>
  <si>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</si>
  <si>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</si>
  <si>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</si>
  <si>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</si>
  <si>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</si>
  <si>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</si>
  <si>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</si>
  <si>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</si>
  <si>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</si>
  <si>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</si>
  <si>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</si>
  <si>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</si>
  <si>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</si>
  <si>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</si>
  <si>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</si>
  <si>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</si>
  <si>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</si>
  <si>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</si>
  <si>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</si>
  <si>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</si>
  <si>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</si>
  <si>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</si>
  <si>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</si>
  <si>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</si>
  <si>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</si>
  <si>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</si>
  <si>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</si>
  <si>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</si>
  <si>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</si>
  <si>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</si>
  <si>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</si>
  <si>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</si>
  <si>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</si>
  <si>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</si>
  <si>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</si>
  <si>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</si>
  <si>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</si>
  <si>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</si>
  <si>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</si>
  <si>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</si>
  <si>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</si>
  <si>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</si>
  <si>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</si>
  <si>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</si>
  <si>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</si>
  <si>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</si>
  <si>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</si>
  <si>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</si>
  <si>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</si>
  <si>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</si>
  <si>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</si>
  <si>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</si>
  <si>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</si>
  <si>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</si>
  <si>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</si>
  <si>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</si>
  <si>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</si>
  <si>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</si>
  <si>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</si>
  <si>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</si>
  <si>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</si>
  <si>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</si>
  <si>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</si>
  <si>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</si>
  <si>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</si>
  <si>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</si>
  <si>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</si>
  <si>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</si>
  <si>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</si>
  <si>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</si>
  <si>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</si>
  <si>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</si>
  <si>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</si>
  <si>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</si>
  <si>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</si>
  <si>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</si>
  <si>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</si>
  <si>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</si>
  <si>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</si>
  <si>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</si>
  <si>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</si>
  <si>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</si>
  <si>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</si>
  <si>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</si>
  <si>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</si>
  <si>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</si>
  <si>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</si>
  <si>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</si>
  <si>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</si>
  <si>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</si>
  <si>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</si>
  <si>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</si>
  <si>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</si>
  <si>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</si>
  <si>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</si>
  <si>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</si>
  <si>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</si>
  <si>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</si>
  <si>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</si>
  <si>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</si>
  <si>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</si>
  <si>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</si>
  <si>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</si>
  <si>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</si>
  <si>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</si>
  <si>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</si>
  <si>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</si>
  <si>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</si>
  <si>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</si>
  <si>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</si>
  <si>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</si>
  <si>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</si>
  <si>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</si>
  <si>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</si>
  <si>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</si>
  <si>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</si>
  <si>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</si>
  <si>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</si>
  <si>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</si>
  <si>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</si>
  <si>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</si>
  <si>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</si>
  <si>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</si>
  <si>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</si>
  <si>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</si>
  <si>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</si>
  <si>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</si>
  <si>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</si>
  <si>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</si>
  <si>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</si>
  <si>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</si>
  <si>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</si>
  <si>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</si>
  <si>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</si>
  <si>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</si>
  <si>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</si>
  <si>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</si>
  <si>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</si>
  <si>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</si>
  <si>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</si>
  <si>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</si>
  <si>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</si>
  <si>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</si>
  <si>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</si>
  <si>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</si>
  <si>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</si>
  <si>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</si>
  <si>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</si>
  <si>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</si>
  <si>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</si>
  <si>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</si>
  <si>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</si>
  <si>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</si>
  <si>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</si>
  <si>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</si>
  <si>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</si>
  <si>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</si>
  <si>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</si>
  <si>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</si>
  <si>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</si>
  <si>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</si>
  <si>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</si>
  <si>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</si>
  <si>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</si>
  <si>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</si>
  <si>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</si>
  <si>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</si>
  <si>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</si>
  <si>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</si>
  <si>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</si>
  <si>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</si>
  <si>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</si>
  <si>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</si>
  <si>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</si>
  <si>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</si>
  <si>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</si>
  <si>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</si>
  <si>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</si>
  <si>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</si>
  <si>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</si>
  <si>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</si>
  <si>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</si>
  <si>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</si>
  <si>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</si>
  <si>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</si>
  <si>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</si>
  <si>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</si>
  <si>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</si>
  <si>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</si>
  <si>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</si>
  <si>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</si>
  <si>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</si>
  <si>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</si>
  <si>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</si>
  <si>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</si>
  <si>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</si>
  <si>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</si>
  <si>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</si>
  <si>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</si>
  <si>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</si>
  <si>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</si>
  <si>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</si>
  <si>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</si>
  <si>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</si>
  <si>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</si>
  <si>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</si>
  <si>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</si>
  <si>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</si>
  <si>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</si>
  <si>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</si>
  <si>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</si>
  <si>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</si>
  <si>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</si>
  <si>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</si>
  <si>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</si>
  <si>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</si>
  <si>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</si>
  <si>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</si>
  <si>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</si>
  <si>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</si>
  <si>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</si>
  <si>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</si>
  <si>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</si>
  <si>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</si>
  <si>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</si>
  <si>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</si>
  <si>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</si>
  <si>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</si>
  <si>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</si>
  <si>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</si>
  <si>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</si>
  <si>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</si>
  <si>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</si>
  <si>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</si>
  <si>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</si>
  <si>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</si>
  <si>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</si>
  <si>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</si>
  <si>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</si>
  <si>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</si>
  <si>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</si>
  <si>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</si>
  <si>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</si>
  <si>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</si>
  <si>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</si>
  <si>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</si>
  <si>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</si>
  <si>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</si>
  <si>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</si>
  <si>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</si>
  <si>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</si>
  <si>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</si>
  <si>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</si>
  <si>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</si>
  <si>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</si>
  <si>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</si>
  <si>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</si>
  <si>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</si>
  <si>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</si>
  <si>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</si>
  <si>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</si>
  <si>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</si>
  <si>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</si>
  <si>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</si>
  <si>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</si>
  <si>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</si>
  <si>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</si>
  <si>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</si>
  <si>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</si>
  <si>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</si>
  <si>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</si>
  <si>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</si>
  <si>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</si>
  <si>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</si>
  <si>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</si>
  <si>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</si>
  <si>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</si>
  <si>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</si>
  <si>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</si>
  <si>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</si>
  <si>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</si>
  <si>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</si>
  <si>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</si>
  <si>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</si>
  <si>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</si>
  <si>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</si>
  <si>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</si>
  <si>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</si>
  <si>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</si>
  <si>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</si>
  <si>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</si>
  <si>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</si>
  <si>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</si>
  <si>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</si>
  <si>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</si>
  <si>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</si>
  <si>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</si>
  <si>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</si>
  <si>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</si>
  <si>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</si>
  <si>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</si>
  <si>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</si>
  <si>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</si>
  <si>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</si>
  <si>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</si>
  <si>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</si>
  <si>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</si>
  <si>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</si>
  <si>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</si>
  <si>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</si>
  <si>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</si>
  <si>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</si>
  <si>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</si>
  <si>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</si>
  <si>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</si>
  <si>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</si>
  <si>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</si>
  <si>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</si>
  <si>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</si>
  <si>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</si>
  <si>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</si>
  <si>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</si>
  <si>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</si>
  <si>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</si>
  <si>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</si>
  <si>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</si>
  <si>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</si>
  <si>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</si>
  <si>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</si>
  <si>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</si>
  <si>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</si>
  <si>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</si>
  <si>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</si>
  <si>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</si>
  <si>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</si>
  <si>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</si>
  <si>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</si>
  <si>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</si>
  <si>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</si>
  <si>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</si>
  <si>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</si>
  <si>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</si>
  <si>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</si>
  <si>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</si>
  <si>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</si>
  <si>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</si>
  <si>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</si>
  <si>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</si>
  <si>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</si>
  <si>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</si>
  <si>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</si>
  <si>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</si>
  <si>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</si>
  <si>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</si>
  <si>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</si>
  <si>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</si>
  <si>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</si>
  <si>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</si>
  <si>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</si>
  <si>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</si>
  <si>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</si>
  <si>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</si>
  <si>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</si>
  <si>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</si>
  <si>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</si>
  <si>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</si>
  <si>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</si>
  <si>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</si>
  <si>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</si>
  <si>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</si>
  <si>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</si>
  <si>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</si>
  <si>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</si>
  <si>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</si>
  <si>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</si>
  <si>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</si>
  <si>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</si>
  <si>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</si>
  <si>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</si>
  <si>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</si>
  <si>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</si>
  <si>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</si>
  <si>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</si>
  <si>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</si>
  <si>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</si>
  <si>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</si>
  <si>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</si>
  <si>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</si>
  <si>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</si>
  <si>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</si>
  <si>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</si>
  <si>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</si>
  <si>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</si>
  <si>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</si>
  <si>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</si>
  <si>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</si>
  <si>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</si>
  <si>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</si>
  <si>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</si>
  <si>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</si>
  <si>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</si>
  <si>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</si>
  <si>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</si>
  <si>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</si>
  <si>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</si>
  <si>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</si>
  <si>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</si>
  <si>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</si>
  <si>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</si>
  <si>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</si>
  <si>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</si>
  <si>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</si>
  <si>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</si>
  <si>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</si>
  <si>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</si>
  <si>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</si>
  <si>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</si>
  <si>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</si>
  <si>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</si>
  <si>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</si>
  <si>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</si>
  <si>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</si>
  <si>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</si>
  <si>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</si>
  <si>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</si>
  <si>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</si>
  <si>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</si>
  <si>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</si>
  <si>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</si>
  <si>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</si>
  <si>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</si>
  <si>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</si>
  <si>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</si>
  <si>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</si>
  <si>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</si>
  <si>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</si>
  <si>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</si>
  <si>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</si>
  <si>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</si>
  <si>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</si>
  <si>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</si>
  <si>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</si>
  <si>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</si>
  <si>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</si>
  <si>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</si>
  <si>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</si>
  <si>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</si>
  <si>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</si>
  <si>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</si>
  <si>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</si>
  <si>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</si>
  <si>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</si>
  <si>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</si>
  <si>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</si>
  <si>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</si>
  <si>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</si>
  <si>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</si>
  <si>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</si>
  <si>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</si>
  <si>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</si>
  <si>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</si>
  <si>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</si>
  <si>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</si>
  <si>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</si>
  <si>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</si>
  <si>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</si>
  <si>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</si>
  <si>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</si>
  <si>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</si>
  <si>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</si>
  <si>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</si>
  <si>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</si>
  <si>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</si>
  <si>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</si>
  <si>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</si>
  <si>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</si>
  <si>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</si>
  <si>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</si>
  <si>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</si>
  <si>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</si>
  <si>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</si>
  <si>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</si>
  <si>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</si>
  <si>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</si>
  <si>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</si>
  <si>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</si>
  <si>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</si>
  <si>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</si>
  <si>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</si>
  <si>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</si>
  <si>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</si>
  <si>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</si>
  <si>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</si>
  <si>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</si>
  <si>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</si>
  <si>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</si>
  <si>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</si>
  <si>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</si>
  <si>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</si>
  <si>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</si>
  <si>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</si>
  <si>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</si>
  <si>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</si>
  <si>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</si>
  <si>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</si>
  <si>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</si>
  <si>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</si>
  <si>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</si>
  <si>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</si>
  <si>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</si>
  <si>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</si>
  <si>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</si>
  <si>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</si>
  <si>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</si>
  <si>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</si>
  <si>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</si>
  <si>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</si>
  <si>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</si>
  <si>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210</t>
    <phoneticPr fontId="2"/>
  </si>
  <si>
    <t>0828</t>
    <phoneticPr fontId="2"/>
  </si>
  <si>
    <t>川崎市川崎区四谷上町24-21</t>
    <rPh sb="0" eb="3">
      <t>カワサキシ</t>
    </rPh>
    <rPh sb="3" eb="6">
      <t>カワサキク</t>
    </rPh>
    <rPh sb="6" eb="10">
      <t>ヨツヤカミチョウ</t>
    </rPh>
    <phoneticPr fontId="2"/>
  </si>
  <si>
    <t>044</t>
    <phoneticPr fontId="2"/>
  </si>
  <si>
    <t>266</t>
    <phoneticPr fontId="2"/>
  </si>
  <si>
    <t>2125</t>
    <phoneticPr fontId="2"/>
  </si>
  <si>
    <t>287</t>
    <phoneticPr fontId="2"/>
  </si>
  <si>
    <t>4071</t>
    <phoneticPr fontId="2"/>
  </si>
  <si>
    <t>古田</t>
    <rPh sb="0" eb="2">
      <t>フルタ</t>
    </rPh>
    <phoneticPr fontId="2"/>
  </si>
  <si>
    <t>幸輔</t>
    <rPh sb="0" eb="2">
      <t>コウスケ</t>
    </rPh>
    <phoneticPr fontId="2"/>
  </si>
  <si>
    <t>ふるた</t>
    <phoneticPr fontId="2"/>
  </si>
  <si>
    <t>こうすけ</t>
    <phoneticPr fontId="2"/>
  </si>
  <si>
    <t>勝島</t>
    <rPh sb="0" eb="2">
      <t>カツシマ</t>
    </rPh>
    <phoneticPr fontId="2"/>
  </si>
  <si>
    <t>麻子</t>
    <rPh sb="0" eb="2">
      <t>アサコ</t>
    </rPh>
    <phoneticPr fontId="2"/>
  </si>
  <si>
    <t>かつしま</t>
    <phoneticPr fontId="2"/>
  </si>
  <si>
    <t>あさこ</t>
    <phoneticPr fontId="2"/>
  </si>
  <si>
    <t>伊藤</t>
    <rPh sb="0" eb="2">
      <t>イトウ</t>
    </rPh>
    <phoneticPr fontId="2"/>
  </si>
  <si>
    <t>夏碧</t>
    <rPh sb="0" eb="1">
      <t>ナツ</t>
    </rPh>
    <rPh sb="1" eb="2">
      <t>アオイ</t>
    </rPh>
    <phoneticPr fontId="2"/>
  </si>
  <si>
    <t>いとう</t>
    <phoneticPr fontId="2"/>
  </si>
  <si>
    <t>なつみ</t>
    <phoneticPr fontId="2"/>
  </si>
  <si>
    <t>丸山</t>
    <rPh sb="0" eb="2">
      <t>マルヤマ</t>
    </rPh>
    <phoneticPr fontId="2"/>
  </si>
  <si>
    <t>小枝</t>
    <rPh sb="0" eb="2">
      <t>コエダ</t>
    </rPh>
    <phoneticPr fontId="2"/>
  </si>
  <si>
    <t>まるやま</t>
    <phoneticPr fontId="2"/>
  </si>
  <si>
    <t>さえ</t>
    <phoneticPr fontId="2"/>
  </si>
  <si>
    <t>密城</t>
    <rPh sb="0" eb="1">
      <t>ミツ</t>
    </rPh>
    <rPh sb="1" eb="2">
      <t>シロ</t>
    </rPh>
    <phoneticPr fontId="2"/>
  </si>
  <si>
    <t>家慶</t>
    <rPh sb="0" eb="1">
      <t>イエ</t>
    </rPh>
    <rPh sb="1" eb="2">
      <t>ケイ</t>
    </rPh>
    <phoneticPr fontId="2"/>
  </si>
  <si>
    <t>みつしろ</t>
    <phoneticPr fontId="2"/>
  </si>
  <si>
    <t>かぎょん</t>
    <phoneticPr fontId="2"/>
  </si>
  <si>
    <t>まるやま</t>
    <phoneticPr fontId="2"/>
  </si>
  <si>
    <t>さえ</t>
    <phoneticPr fontId="2"/>
  </si>
  <si>
    <t>イルブード</t>
    <phoneticPr fontId="2"/>
  </si>
  <si>
    <t>亜希</t>
    <rPh sb="0" eb="2">
      <t>アキ</t>
    </rPh>
    <phoneticPr fontId="2"/>
  </si>
  <si>
    <t>あき</t>
    <phoneticPr fontId="2"/>
  </si>
  <si>
    <t>𠮷田</t>
    <rPh sb="0" eb="3">
      <t>ヨシダ</t>
    </rPh>
    <phoneticPr fontId="2"/>
  </si>
  <si>
    <t>向日葵</t>
    <rPh sb="0" eb="3">
      <t>ヒマワリ</t>
    </rPh>
    <phoneticPr fontId="2"/>
  </si>
  <si>
    <t>よしだ</t>
    <phoneticPr fontId="2"/>
  </si>
  <si>
    <t>ひまわり</t>
    <phoneticPr fontId="2"/>
  </si>
  <si>
    <t>長沢</t>
    <rPh sb="0" eb="2">
      <t>ナガサワ</t>
    </rPh>
    <phoneticPr fontId="2"/>
  </si>
  <si>
    <t>美洋</t>
    <rPh sb="0" eb="1">
      <t>ビ</t>
    </rPh>
    <rPh sb="1" eb="2">
      <t>ヨウ</t>
    </rPh>
    <phoneticPr fontId="2"/>
  </si>
  <si>
    <t>ながさわ</t>
    <phoneticPr fontId="2"/>
  </si>
  <si>
    <t>みひろ</t>
    <phoneticPr fontId="2"/>
  </si>
  <si>
    <t>平岡</t>
    <rPh sb="0" eb="2">
      <t>ヒラオカ</t>
    </rPh>
    <phoneticPr fontId="2"/>
  </si>
  <si>
    <t>優菜</t>
    <rPh sb="0" eb="2">
      <t>ユウナ</t>
    </rPh>
    <phoneticPr fontId="2"/>
  </si>
  <si>
    <t>ひらおか</t>
    <phoneticPr fontId="2"/>
  </si>
  <si>
    <t>ゆな</t>
    <phoneticPr fontId="2"/>
  </si>
  <si>
    <t>畠山</t>
    <rPh sb="0" eb="2">
      <t>ハタケヤマ</t>
    </rPh>
    <phoneticPr fontId="2"/>
  </si>
  <si>
    <t>梓</t>
    <rPh sb="0" eb="1">
      <t>アズサ</t>
    </rPh>
    <phoneticPr fontId="2"/>
  </si>
  <si>
    <t>はたけやま</t>
    <phoneticPr fontId="2"/>
  </si>
  <si>
    <t>あずさ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</si>
</sst>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3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26" sqref="AL26:AM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2102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川崎市立南大師中学校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>
        <v>12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712</v>
      </c>
      <c r="G22" s="116"/>
      <c r="H22" s="116"/>
      <c r="I22" s="116"/>
      <c r="J22" s="116"/>
      <c r="K22" s="116" t="s">
        <v>713</v>
      </c>
      <c r="L22" s="116"/>
      <c r="M22" s="116"/>
      <c r="N22" s="116"/>
      <c r="O22" s="117"/>
      <c r="P22" s="113">
        <v>1</v>
      </c>
      <c r="Q22" s="113"/>
      <c r="R22" s="104">
        <v>165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733</v>
      </c>
      <c r="AA22" s="116"/>
      <c r="AB22" s="116"/>
      <c r="AC22" s="116"/>
      <c r="AD22" s="116"/>
      <c r="AE22" s="116" t="s">
        <v>734</v>
      </c>
      <c r="AF22" s="116"/>
      <c r="AG22" s="116"/>
      <c r="AH22" s="116"/>
      <c r="AI22" s="117"/>
      <c r="AJ22" s="113">
        <v>2</v>
      </c>
      <c r="AK22" s="113"/>
      <c r="AL22" s="104">
        <v>152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710</v>
      </c>
      <c r="G23" s="109"/>
      <c r="H23" s="109"/>
      <c r="I23" s="109"/>
      <c r="J23" s="109"/>
      <c r="K23" s="109" t="s">
        <v>711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731</v>
      </c>
      <c r="AA23" s="109"/>
      <c r="AB23" s="109"/>
      <c r="AC23" s="109"/>
      <c r="AD23" s="109"/>
      <c r="AE23" s="109" t="s">
        <v>732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715</v>
      </c>
      <c r="L24" s="82"/>
      <c r="M24" s="82"/>
      <c r="N24" s="82"/>
      <c r="O24" s="83"/>
      <c r="P24" s="72">
        <v>2</v>
      </c>
      <c r="Q24" s="72"/>
      <c r="R24" s="88">
        <v>154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/>
      <c r="G26" s="82"/>
      <c r="H26" s="82"/>
      <c r="I26" s="82"/>
      <c r="J26" s="82"/>
      <c r="K26" s="82" t="s">
        <v>718</v>
      </c>
      <c r="L26" s="82"/>
      <c r="M26" s="82"/>
      <c r="N26" s="82"/>
      <c r="O26" s="83"/>
      <c r="P26" s="72">
        <v>1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716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721</v>
      </c>
      <c r="G28" s="82"/>
      <c r="H28" s="82"/>
      <c r="I28" s="82"/>
      <c r="J28" s="82"/>
      <c r="K28" s="82" t="s">
        <v>722</v>
      </c>
      <c r="L28" s="82"/>
      <c r="M28" s="82"/>
      <c r="N28" s="82"/>
      <c r="O28" s="83"/>
      <c r="P28" s="72">
        <v>1</v>
      </c>
      <c r="Q28" s="72"/>
      <c r="R28" s="88">
        <v>162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725</v>
      </c>
      <c r="G30" s="82"/>
      <c r="H30" s="82"/>
      <c r="I30" s="82"/>
      <c r="J30" s="82"/>
      <c r="K30" s="82" t="s">
        <v>726</v>
      </c>
      <c r="L30" s="82"/>
      <c r="M30" s="82"/>
      <c r="N30" s="82"/>
      <c r="O30" s="83"/>
      <c r="P30" s="72">
        <v>2</v>
      </c>
      <c r="Q30" s="72"/>
      <c r="R30" s="88">
        <v>161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729</v>
      </c>
      <c r="G32" s="82"/>
      <c r="H32" s="82"/>
      <c r="I32" s="82"/>
      <c r="J32" s="82"/>
      <c r="K32" s="82" t="s">
        <v>730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2102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川崎市立南大師中学校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ふるた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古田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いとう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伊藤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みつしろ</v>
      </c>
      <c r="F15" s="313"/>
      <c r="G15" s="313"/>
      <c r="H15" s="313"/>
      <c r="I15" s="313"/>
      <c r="J15" s="313" t="str">
        <f>IF(入力!K22="","",入力!K22)</f>
        <v>かぎょん</v>
      </c>
      <c r="K15" s="313"/>
      <c r="L15" s="313"/>
      <c r="M15" s="313"/>
      <c r="N15" s="314"/>
      <c r="O15" s="316">
        <f>IF(入力!P22="","",入力!P22)</f>
        <v>1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はたけやま</v>
      </c>
      <c r="Z15" s="313"/>
      <c r="AA15" s="313"/>
      <c r="AB15" s="313"/>
      <c r="AC15" s="313"/>
      <c r="AD15" s="313" t="str">
        <f>IF(入力!AE22="","",入力!AE22)</f>
        <v>あずさ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密城</v>
      </c>
      <c r="F16" s="327"/>
      <c r="G16" s="327"/>
      <c r="H16" s="327"/>
      <c r="I16" s="327"/>
      <c r="J16" s="327" t="str">
        <f>IF(入力!K23="","",入力!K23)</f>
        <v>家慶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畠山</v>
      </c>
      <c r="Z16" s="327"/>
      <c r="AA16" s="327"/>
      <c r="AB16" s="327"/>
      <c r="AC16" s="327"/>
      <c r="AD16" s="327" t="str">
        <f>IF(入力!AE23="","",入力!AE23)</f>
        <v>梓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まるやま</v>
      </c>
      <c r="F17" s="308"/>
      <c r="G17" s="308"/>
      <c r="H17" s="308"/>
      <c r="I17" s="308"/>
      <c r="J17" s="308" t="str">
        <f>IF(入力!K24="","",入力!K24)</f>
        <v>さえ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154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丸山</v>
      </c>
      <c r="F18" s="301"/>
      <c r="G18" s="301"/>
      <c r="H18" s="301"/>
      <c r="I18" s="301"/>
      <c r="J18" s="301" t="str">
        <f>IF(入力!K25="","",入力!K25)</f>
        <v>小枝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/>
      </c>
      <c r="F19" s="308"/>
      <c r="G19" s="308"/>
      <c r="H19" s="308"/>
      <c r="I19" s="308"/>
      <c r="J19" s="308" t="str">
        <f>IF(入力!K26="","",入力!K26)</f>
        <v>あき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イルブード</v>
      </c>
      <c r="F20" s="301"/>
      <c r="G20" s="301"/>
      <c r="H20" s="301"/>
      <c r="I20" s="301"/>
      <c r="J20" s="301" t="str">
        <f>IF(入力!K27="","",入力!K27)</f>
        <v>亜希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よしだ</v>
      </c>
      <c r="F21" s="308"/>
      <c r="G21" s="308"/>
      <c r="H21" s="308"/>
      <c r="I21" s="308"/>
      <c r="J21" s="308" t="str">
        <f>IF(入力!K28="","",入力!K28)</f>
        <v>ひまわり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𠮷田</v>
      </c>
      <c r="F22" s="301"/>
      <c r="G22" s="301"/>
      <c r="H22" s="301"/>
      <c r="I22" s="301"/>
      <c r="J22" s="301" t="str">
        <f>IF(入力!K29="","",入力!K29)</f>
        <v>向日葵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ながさわ</v>
      </c>
      <c r="F23" s="308"/>
      <c r="G23" s="308"/>
      <c r="H23" s="308"/>
      <c r="I23" s="308"/>
      <c r="J23" s="308" t="str">
        <f>IF(入力!K30="","",入力!K30)</f>
        <v>みひろ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161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長沢</v>
      </c>
      <c r="F24" s="301"/>
      <c r="G24" s="301"/>
      <c r="H24" s="301"/>
      <c r="I24" s="301"/>
      <c r="J24" s="301" t="str">
        <f>IF(入力!K31="","",入力!K31)</f>
        <v>美洋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ひらおか</v>
      </c>
      <c r="F25" s="308"/>
      <c r="G25" s="308"/>
      <c r="H25" s="308"/>
      <c r="I25" s="308"/>
      <c r="J25" s="308" t="str">
        <f>IF(入力!K32="","",入力!K32)</f>
        <v>ゆな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平岡</v>
      </c>
      <c r="F26" s="340"/>
      <c r="G26" s="340"/>
      <c r="H26" s="340"/>
      <c r="I26" s="340"/>
      <c r="J26" s="340" t="str">
        <f>IF(入力!K33="","",入力!K33)</f>
        <v>優菜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2102</v>
      </c>
      <c r="B7" s="31" t="str">
        <f t="shared" ref="B7:C7" si="0">IF($A$8="","",IF($A$9="",B8,B8&amp;"・"&amp;B9))</f>
        <v>川崎市立南大師中学校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210</v>
      </c>
      <c r="G7" s="31" t="str">
        <f t="shared" si="1"/>
        <v>0828</v>
      </c>
      <c r="H7" s="31">
        <f t="shared" si="1"/>
        <v>0</v>
      </c>
      <c r="I7" s="31" t="str">
        <f t="shared" si="1"/>
        <v>川崎市川崎区四谷上町24-21</v>
      </c>
      <c r="J7" s="31">
        <f t="shared" si="1"/>
        <v>0</v>
      </c>
      <c r="K7" s="31" t="str">
        <f t="shared" si="1"/>
        <v>044</v>
      </c>
      <c r="L7" s="31" t="str">
        <f t="shared" si="1"/>
        <v>266</v>
      </c>
      <c r="M7" s="31" t="str">
        <f t="shared" si="1"/>
        <v>2125</v>
      </c>
      <c r="N7" s="31" t="str">
        <f t="shared" si="1"/>
        <v>044</v>
      </c>
      <c r="O7" s="31" t="str">
        <f t="shared" si="1"/>
        <v>287</v>
      </c>
      <c r="P7" s="31" t="str">
        <f t="shared" si="1"/>
        <v>4071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2102</v>
      </c>
      <c r="B8" s="32" t="str">
        <f>IF(入力!$F$3="","",入力!$F$3)</f>
        <v>川崎市立南大師中学校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210</v>
      </c>
      <c r="G8" s="42" t="str">
        <f>IF(入力!$I$6="","",入力!$I$6)</f>
        <v>0828</v>
      </c>
      <c r="H8" s="32"/>
      <c r="I8" s="32" t="str">
        <f>IF(入力!$L$5="","",入力!$L$5)</f>
        <v>川崎市川崎区四谷上町24-21</v>
      </c>
      <c r="J8" s="32"/>
      <c r="K8" s="42" t="str">
        <f>IF(入力!$AB$4="","",入力!$AB$4)</f>
        <v>044</v>
      </c>
      <c r="L8" s="42" t="str">
        <f>IF(入力!$AG$4="","",入力!$AG$4)</f>
        <v>266</v>
      </c>
      <c r="M8" s="42" t="str">
        <f>IF(入力!$AL$4="","",入力!$AL$4)</f>
        <v>2125</v>
      </c>
      <c r="N8" s="42" t="str">
        <f>IF(入力!$AB$6="","",入力!$AB$6)</f>
        <v>044</v>
      </c>
      <c r="O8" s="42" t="str">
        <f>IF(入力!$AG$6="","",入力!$AG$6)</f>
        <v>287</v>
      </c>
      <c r="P8" s="42" t="str">
        <f>IF(入力!$AL$6="","",入力!$AL$6)</f>
        <v>4071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2125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古田</v>
      </c>
      <c r="D16" s="32" t="str">
        <f>IF(入力!$K$13="","",入力!$K$13)</f>
        <v>幸輔</v>
      </c>
      <c r="E16" s="32" t="str">
        <f>IF(入力!$F$12="","",入力!$F$12)</f>
        <v>ふるた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勝島</v>
      </c>
      <c r="D17" s="32" t="str">
        <f>IF(入力!$AE$13="","",入力!$AE$13)</f>
        <v>麻子</v>
      </c>
      <c r="E17" s="32" t="str">
        <f>IF(入力!$Z$12="","",入力!$Z$12)</f>
        <v>かつしま</v>
      </c>
      <c r="F17" s="32" t="str">
        <f>IF(入力!$AE$12="","",入力!$AE$12)</f>
        <v>あさこ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伊藤</v>
      </c>
      <c r="D20" s="32" t="str">
        <f>IF(入力!$K$16="","",入力!$K$16)</f>
        <v>夏碧</v>
      </c>
      <c r="E20" s="32" t="str">
        <f>IF(入力!$F$15="","",入力!$F$15)</f>
        <v>いとう</v>
      </c>
      <c r="F20" s="32" t="str">
        <f>IF(入力!$K$15="","",入力!$K$15)</f>
        <v>なつみ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丸山</v>
      </c>
      <c r="D24" s="32" t="str">
        <f>IF(入力!$AE$16="","",入力!$AE$16)</f>
        <v>小枝</v>
      </c>
      <c r="E24" s="32" t="str">
        <f>IF(入力!$Z$15="","",入力!$Z$15)</f>
        <v>まるやま</v>
      </c>
      <c r="F24" s="32" t="str">
        <f>IF(入力!$AE$15="","",入力!$AE$15)</f>
        <v>さえ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密城</v>
      </c>
      <c r="D53" s="32" t="str">
        <f>IF(OR(L53&lt;&gt;"○",入力!K23=""),"",入力!K23)</f>
        <v>家慶</v>
      </c>
      <c r="E53" s="32" t="str">
        <f>IF(OR(L53&lt;&gt;"○",入力!F22=""),"",入力!F22)</f>
        <v>みつしろ</v>
      </c>
      <c r="F53" s="32" t="str">
        <f>IF(OR(L53&lt;&gt;"○",入力!K22=""),"",入力!K22)</f>
        <v>かぎょん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丸山</v>
      </c>
      <c r="D54" s="32" t="str">
        <f>IF(OR(L54&lt;&gt;"○",入力!K25=""),"",入力!K25)</f>
        <v>小枝</v>
      </c>
      <c r="E54" s="32" t="str">
        <f>IF(OR(L54&lt;&gt;"○",入力!F24=""),"",入力!F24)</f>
        <v>まるやま</v>
      </c>
      <c r="F54" s="32" t="str">
        <f>IF(OR(L54&lt;&gt;"○",入力!K24=""),"",入力!K24)</f>
        <v>さえ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イルブード</v>
      </c>
      <c r="D55" s="32" t="str">
        <f>IF(OR(L55&lt;&gt;"○",入力!K27=""),"",入力!K27)</f>
        <v>亜希</v>
      </c>
      <c r="E55" s="32" t="str">
        <f>IF(OR(L55&lt;&gt;"○",入力!F26=""),"",入力!F26)</f>
        <v/>
      </c>
      <c r="F55" s="32" t="str">
        <f>IF(OR(L55&lt;&gt;"○",入力!K26=""),"",入力!K26)</f>
        <v>あき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𠮷田</v>
      </c>
      <c r="D56" s="32" t="str">
        <f>IF(OR(L56&lt;&gt;"○",入力!K29=""),"",入力!K29)</f>
        <v>向日葵</v>
      </c>
      <c r="E56" s="32" t="str">
        <f>IF(OR(L56&lt;&gt;"○",入力!F28=""),"",入力!F28)</f>
        <v>よしだ</v>
      </c>
      <c r="F56" s="32" t="str">
        <f>IF(OR(L56&lt;&gt;"○",入力!K28=""),"",入力!K28)</f>
        <v>ひまわり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長沢</v>
      </c>
      <c r="D57" s="32" t="str">
        <f>IF(OR(L57&lt;&gt;"○",入力!K31=""),"",入力!K31)</f>
        <v>美洋</v>
      </c>
      <c r="E57" s="32" t="str">
        <f>IF(OR(L57&lt;&gt;"○",入力!F30=""),"",入力!F30)</f>
        <v>ながさわ</v>
      </c>
      <c r="F57" s="32" t="str">
        <f>IF(OR(L57&lt;&gt;"○",入力!K30=""),"",入力!K30)</f>
        <v>みひろ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平岡</v>
      </c>
      <c r="D58" s="32" t="str">
        <f>IF(OR(L58&lt;&gt;"○",入力!K33=""),"",入力!K33)</f>
        <v>優菜</v>
      </c>
      <c r="E58" s="32" t="str">
        <f>IF(OR(L58&lt;&gt;"○",入力!F32=""),"",入力!F32)</f>
        <v>ひらおか</v>
      </c>
      <c r="F58" s="32" t="str">
        <f>IF(OR(L58&lt;&gt;"○",入力!K32=""),"",入力!K32)</f>
        <v>ゆな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畠山</v>
      </c>
      <c r="D59" s="32" t="str">
        <f>IF(OR(L59&lt;&gt;"○",入力!AE23=""),"",入力!AE23)</f>
        <v>梓</v>
      </c>
      <c r="E59" s="32" t="str">
        <f>IF(OR(L59&lt;&gt;"○",入力!Z22=""),"",入力!Z22)</f>
        <v>はたけやま</v>
      </c>
      <c r="F59" s="32" t="str">
        <f>IF(OR(L59&lt;&gt;"○",入力!AE22=""),"",入力!AE22)</f>
        <v>あずさ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2019-11-11T09:27:30Z</dcterms:modified>
</cp:coreProperties>
</file>