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23250" windowHeight="12570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<sst xmlns="http://schemas.openxmlformats.org/spreadsheetml/2006/main" count="1479" uniqueCount="746">
  <si>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</si>
  <si>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</si>
  <si>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</si>
  <si>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</si>
  <si>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</si>
  <si>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</si>
  <si>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</si>
  <si>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</si>
  <si>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</si>
  <si>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</si>
  <si>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</si>
  <si>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</si>
  <si>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</si>
  <si>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</si>
  <si>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</si>
  <si>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</si>
  <si>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</si>
  <si>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</si>
  <si>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</si>
  <si>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</si>
  <si>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</si>
  <si>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</si>
  <si>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</si>
  <si>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</si>
  <si>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</si>
  <si>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</si>
  <si>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</si>
  <si>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</si>
  <si>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</si>
  <si>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</si>
  <si>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</si>
  <si>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</si>
  <si>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</si>
  <si>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</si>
  <si>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</si>
  <si>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</si>
  <si>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</si>
  <si>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</si>
  <si>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</si>
  <si>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</si>
  <si>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</si>
  <si>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</si>
  <si>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</si>
  <si>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</si>
  <si>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</si>
  <si>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</si>
  <si>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</si>
  <si>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</si>
  <si>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</si>
  <si>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</si>
  <si>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</si>
  <si>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</si>
  <si>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</si>
  <si>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</si>
  <si>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</si>
  <si>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</si>
  <si>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</si>
  <si>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</si>
  <si>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</si>
  <si>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</si>
  <si>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</si>
  <si>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</si>
  <si>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</si>
  <si>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</si>
  <si>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</si>
  <si>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</si>
  <si>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</si>
  <si>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</si>
  <si>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</si>
  <si>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</si>
  <si>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</si>
  <si>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</si>
  <si>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</si>
  <si>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</si>
  <si>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</si>
  <si>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</si>
  <si>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</si>
  <si>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</si>
  <si>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</si>
  <si>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</si>
  <si>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</si>
  <si>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</si>
  <si>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</si>
  <si>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</si>
  <si>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</si>
  <si>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</si>
  <si>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</si>
  <si>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</si>
  <si>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</si>
  <si>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</si>
  <si>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</si>
  <si>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</si>
  <si>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</si>
  <si>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</si>
  <si>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</si>
  <si>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</si>
  <si>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</si>
  <si>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</si>
  <si>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</si>
  <si>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</si>
  <si>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</si>
  <si>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</si>
  <si>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</si>
  <si>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</si>
  <si>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</si>
  <si>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</si>
  <si>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</si>
  <si>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</si>
  <si>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</si>
  <si>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</si>
  <si>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</si>
  <si>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</si>
  <si>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</si>
  <si>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</si>
  <si>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</si>
  <si>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</si>
  <si>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</si>
  <si>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</si>
  <si>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</si>
  <si>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</si>
  <si>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</si>
  <si>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</si>
  <si>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</si>
  <si>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</si>
  <si>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</si>
  <si>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</si>
  <si>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</si>
  <si>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</si>
  <si>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</si>
  <si>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</si>
  <si>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</si>
  <si>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</si>
  <si>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</si>
  <si>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</si>
  <si>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</si>
  <si>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</si>
  <si>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</si>
  <si>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</si>
  <si>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</si>
  <si>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</si>
  <si>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</si>
  <si>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</si>
  <si>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</si>
  <si>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</si>
  <si>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</si>
  <si>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</si>
  <si>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</si>
  <si>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</si>
  <si>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</si>
  <si>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</si>
  <si>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</si>
  <si>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</si>
  <si>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</si>
  <si>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</si>
  <si>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</si>
  <si>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</si>
  <si>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</si>
  <si>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</si>
  <si>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</si>
  <si>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</si>
  <si>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</si>
  <si>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</si>
  <si>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</si>
  <si>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</si>
  <si>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</si>
  <si>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</si>
  <si>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</si>
  <si>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</si>
  <si>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</si>
  <si>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</si>
  <si>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</si>
  <si>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</si>
  <si>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</si>
  <si>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</si>
  <si>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</si>
  <si>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</si>
  <si>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</si>
  <si>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</si>
  <si>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</si>
  <si>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</si>
  <si>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</si>
  <si>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</si>
  <si>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</si>
  <si>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</si>
  <si>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</si>
  <si>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</si>
  <si>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</si>
  <si>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</si>
  <si>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</si>
  <si>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</si>
  <si>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</si>
  <si>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</si>
  <si>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</si>
  <si>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</si>
  <si>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</si>
  <si>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</si>
  <si>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</si>
  <si>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</si>
  <si>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</si>
  <si>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</si>
  <si>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</si>
  <si>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</si>
  <si>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</si>
  <si>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</si>
  <si>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</si>
  <si>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</si>
  <si>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</si>
  <si>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</si>
  <si>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</si>
  <si>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</si>
  <si>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</si>
  <si>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</si>
  <si>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</si>
  <si>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</si>
  <si>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</si>
  <si>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</si>
  <si>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</si>
  <si>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</si>
  <si>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</si>
  <si>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</si>
  <si>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</si>
  <si>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</si>
  <si>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</si>
  <si>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</si>
  <si>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</si>
  <si>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</si>
  <si>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</si>
  <si>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</si>
  <si>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</si>
  <si>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</si>
  <si>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</si>
  <si>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</si>
  <si>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</si>
  <si>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</si>
  <si>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</si>
  <si>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</si>
  <si>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</si>
  <si>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</si>
  <si>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</si>
  <si>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</si>
  <si>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</si>
  <si>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</si>
  <si>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</si>
  <si>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</si>
  <si>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</si>
  <si>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</si>
  <si>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</si>
  <si>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</si>
  <si>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</si>
  <si>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</si>
  <si>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</si>
  <si>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</si>
  <si>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</si>
  <si>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</si>
  <si>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</si>
  <si>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</si>
  <si>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</si>
  <si>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</si>
  <si>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</si>
  <si>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</si>
  <si>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</si>
  <si>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</si>
  <si>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</si>
  <si>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</si>
  <si>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</si>
  <si>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</si>
  <si>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</si>
  <si>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</si>
  <si>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</si>
  <si>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</si>
  <si>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</si>
  <si>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</si>
  <si>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</si>
  <si>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</si>
  <si>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</si>
  <si>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</si>
  <si>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</si>
  <si>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</si>
  <si>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</si>
  <si>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</si>
  <si>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</si>
  <si>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</si>
  <si>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</si>
  <si>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</si>
  <si>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</si>
  <si>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</si>
  <si>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</si>
  <si>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</si>
  <si>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</si>
  <si>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</si>
  <si>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</si>
  <si>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</si>
  <si>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</si>
  <si>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</si>
  <si>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</si>
  <si>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</si>
  <si>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</si>
  <si>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</si>
  <si>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</si>
  <si>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</si>
  <si>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</si>
  <si>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</si>
  <si>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</si>
  <si>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</si>
  <si>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</si>
  <si>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</si>
  <si>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</si>
  <si>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</si>
  <si>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</si>
  <si>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</si>
  <si>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</si>
  <si>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</si>
  <si>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</si>
  <si>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</si>
  <si>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</si>
  <si>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</si>
  <si>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</si>
  <si>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</si>
  <si>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</si>
  <si>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</si>
  <si>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</si>
  <si>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</si>
  <si>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</si>
  <si>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</si>
  <si>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</si>
  <si>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</si>
  <si>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</si>
  <si>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</si>
  <si>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</si>
  <si>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</si>
  <si>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</si>
  <si>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</si>
  <si>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</si>
  <si>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</si>
  <si>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</si>
  <si>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</si>
  <si>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</si>
  <si>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</si>
  <si>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</si>
  <si>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</si>
  <si>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</si>
  <si>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</si>
  <si>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</si>
  <si>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</si>
  <si>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</si>
  <si>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</si>
  <si>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</si>
  <si>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</si>
  <si>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</si>
  <si>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</si>
  <si>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</si>
  <si>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</si>
  <si>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</si>
  <si>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</si>
  <si>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</si>
  <si>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</si>
  <si>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</si>
  <si>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</si>
  <si>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</si>
  <si>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</si>
  <si>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</si>
  <si>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</si>
  <si>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</si>
  <si>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</si>
  <si>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</si>
  <si>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</si>
  <si>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</si>
  <si>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</si>
  <si>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</si>
  <si>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</si>
  <si>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</si>
  <si>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</si>
  <si>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</si>
  <si>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</si>
  <si>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</si>
  <si>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</si>
  <si>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</si>
  <si>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</si>
  <si>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</si>
  <si>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</si>
  <si>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</si>
  <si>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</si>
  <si>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</si>
  <si>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</si>
  <si>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</si>
  <si>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</si>
  <si>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</si>
  <si>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</si>
  <si>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</si>
  <si>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</si>
  <si>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</si>
  <si>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</si>
  <si>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</si>
  <si>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</si>
  <si>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</si>
  <si>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</si>
  <si>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</si>
  <si>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</si>
  <si>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</si>
  <si>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</si>
  <si>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</si>
  <si>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</si>
  <si>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</si>
  <si>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</si>
  <si>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</si>
  <si>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</si>
  <si>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</si>
  <si>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</si>
  <si>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</si>
  <si>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</si>
  <si>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</si>
  <si>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</si>
  <si>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</si>
  <si>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</si>
  <si>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</si>
  <si>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</si>
  <si>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</si>
  <si>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</si>
  <si>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</si>
  <si>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</si>
  <si>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</si>
  <si>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</si>
  <si>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</si>
  <si>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</si>
  <si>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</si>
  <si>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</si>
  <si>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</si>
  <si>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</si>
  <si>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</si>
  <si>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</si>
  <si>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</si>
  <si>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</si>
  <si>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</si>
  <si>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</si>
  <si>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</si>
  <si>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</si>
  <si>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</si>
  <si>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</si>
  <si>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</si>
  <si>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</si>
  <si>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</si>
  <si>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</si>
  <si>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</si>
  <si>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</si>
  <si>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</si>
  <si>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</si>
  <si>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</si>
  <si>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</si>
  <si>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</si>
  <si>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</si>
  <si>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</si>
  <si>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</si>
  <si>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</si>
  <si>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</si>
  <si>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</si>
  <si>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</si>
  <si>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</si>
  <si>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</si>
  <si>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</si>
  <si>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</si>
  <si>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</si>
  <si>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</si>
  <si>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</si>
  <si>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</si>
  <si>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</si>
  <si>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</si>
  <si>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</si>
  <si>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</si>
  <si>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</si>
  <si>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</si>
  <si>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</si>
  <si>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</si>
  <si>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</si>
  <si>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</si>
  <si>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</si>
  <si>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</si>
  <si>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</si>
  <si>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</si>
  <si>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</si>
  <si>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</si>
  <si>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</si>
  <si>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</si>
  <si>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</si>
  <si>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</si>
  <si>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</si>
  <si>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</si>
  <si>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</si>
  <si>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</si>
  <si>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</si>
  <si>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</si>
  <si>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</si>
  <si>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</si>
  <si>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</si>
  <si>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</si>
  <si>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</si>
  <si>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</si>
  <si>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</si>
  <si>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</si>
  <si>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</si>
  <si>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</si>
  <si>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</si>
  <si>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</si>
  <si>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</si>
  <si>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</si>
  <si>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</si>
  <si>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</si>
  <si>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</si>
  <si>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</si>
  <si>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</si>
  <si>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</si>
  <si>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</si>
  <si>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</si>
  <si>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</si>
  <si>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</si>
  <si>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</si>
  <si>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</si>
  <si>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</si>
  <si>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</si>
  <si>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</si>
  <si>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</si>
  <si>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</si>
  <si>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</si>
  <si>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</si>
  <si>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</si>
  <si>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</si>
  <si>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</si>
  <si>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</si>
  <si>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</si>
  <si>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</si>
  <si>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</si>
  <si>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</si>
  <si>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</si>
  <si>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</si>
  <si>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</si>
  <si>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</si>
  <si>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</si>
  <si>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</si>
  <si>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</si>
  <si>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</si>
  <si>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</si>
  <si>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</si>
  <si>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</si>
  <si>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</si>
  <si>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</si>
  <si>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</si>
  <si>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</si>
  <si>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</si>
  <si>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</si>
  <si>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</si>
  <si>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</si>
  <si>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</si>
  <si>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</si>
  <si>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</si>
  <si>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</si>
  <si>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</si>
  <si>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</si>
  <si>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</si>
  <si>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</si>
  <si>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</si>
  <si>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</si>
  <si>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</si>
  <si>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</si>
  <si>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</si>
  <si>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</si>
  <si>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</si>
  <si>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</si>
  <si>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</si>
  <si>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</si>
  <si>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</si>
  <si>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</si>
  <si>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</si>
  <si>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</si>
  <si>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</si>
  <si>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</si>
  <si>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</si>
  <si>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</si>
  <si>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</si>
  <si>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</si>
  <si>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</si>
  <si>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</si>
  <si>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</si>
  <si>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</si>
  <si>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</si>
  <si>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</si>
  <si>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</si>
  <si>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</si>
  <si>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</si>
  <si>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</si>
  <si>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</si>
  <si>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</si>
  <si>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</si>
  <si>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</si>
  <si>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</si>
  <si>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</si>
  <si>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</si>
  <si>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</si>
  <si>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</si>
  <si>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</si>
  <si>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</si>
  <si>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</si>
  <si>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</si>
  <si>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</si>
  <si>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</si>
  <si>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</si>
  <si>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</si>
  <si>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</si>
  <si>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</si>
  <si>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</si>
  <si>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</si>
  <si>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</si>
  <si>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</si>
  <si>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</si>
  <si>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</si>
  <si>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</si>
  <si>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</si>
  <si>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</si>
  <si>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</si>
  <si>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</si>
  <si>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</si>
  <si>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</si>
  <si>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</si>
  <si>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</si>
  <si>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</si>
  <si>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</si>
  <si>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</si>
  <si>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</si>
  <si>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</si>
  <si>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</si>
  <si>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</si>
  <si>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</si>
  <si>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</si>
  <si>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</si>
  <si>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</si>
  <si>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</si>
  <si>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</si>
  <si>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</si>
  <si>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</si>
  <si>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</si>
  <si>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</si>
  <si>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</si>
  <si>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</si>
  <si>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</si>
  <si>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</si>
  <si>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</si>
  <si>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</si>
  <si>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</si>
  <si>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</si>
  <si>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</si>
  <si>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</si>
  <si>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</si>
  <si>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</si>
  <si>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</si>
  <si>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</si>
  <si>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</si>
  <si>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</si>
  <si>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</si>
  <si>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</si>
  <si>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</si>
  <si>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</si>
  <si>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</si>
  <si>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</si>
  <si>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</si>
  <si>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</si>
  <si>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</si>
  <si>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</si>
  <si>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</si>
  <si>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</si>
  <si>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</si>
  <si>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</si>
  <si>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</si>
  <si>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</si>
  <si>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</si>
  <si>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</si>
  <si>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</si>
  <si>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</si>
  <si>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</si>
  <si>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</si>
  <si>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</si>
  <si>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</si>
  <si>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</si>
  <si>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</si>
  <si>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</si>
  <si>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</si>
  <si>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</si>
  <si>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</si>
  <si>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</si>
  <si>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</si>
  <si>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</si>
  <si>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</si>
  <si>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</si>
  <si>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</si>
  <si>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</si>
  <si>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</si>
  <si>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</si>
  <si>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210</t>
    <phoneticPr fontId="2"/>
  </si>
  <si>
    <t>0828</t>
    <phoneticPr fontId="2"/>
  </si>
  <si>
    <t>川崎市川崎区四谷上町24‐1</t>
    <rPh sb="0" eb="3">
      <t>カワサキシ</t>
    </rPh>
    <rPh sb="3" eb="6">
      <t>カワサキク</t>
    </rPh>
    <rPh sb="6" eb="8">
      <t>ヨツヤ</t>
    </rPh>
    <rPh sb="8" eb="10">
      <t>カミチョウ</t>
    </rPh>
    <phoneticPr fontId="2"/>
  </si>
  <si>
    <t>266</t>
    <phoneticPr fontId="2"/>
  </si>
  <si>
    <t>2124</t>
    <phoneticPr fontId="2"/>
  </si>
  <si>
    <t>287</t>
    <phoneticPr fontId="2"/>
  </si>
  <si>
    <t>4061</t>
    <phoneticPr fontId="2"/>
  </si>
  <si>
    <t>044</t>
    <phoneticPr fontId="2"/>
  </si>
  <si>
    <t>古田</t>
    <rPh sb="0" eb="2">
      <t>フルタ</t>
    </rPh>
    <phoneticPr fontId="2"/>
  </si>
  <si>
    <t>幸輔</t>
    <rPh sb="0" eb="2">
      <t>コウスケ</t>
    </rPh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</si>
  <si>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</si>
  <si>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</si>
  <si>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ふるた</t>
    <phoneticPr fontId="2"/>
  </si>
  <si>
    <t>こうすけ</t>
    <phoneticPr fontId="2"/>
  </si>
  <si>
    <t>かつしま</t>
    <phoneticPr fontId="2"/>
  </si>
  <si>
    <t>あさこ</t>
    <phoneticPr fontId="2"/>
  </si>
  <si>
    <t>密城</t>
    <rPh sb="0" eb="1">
      <t>ミツ</t>
    </rPh>
    <rPh sb="1" eb="2">
      <t>シロ</t>
    </rPh>
    <phoneticPr fontId="2"/>
  </si>
  <si>
    <t>家慶</t>
    <rPh sb="0" eb="1">
      <t>イエ</t>
    </rPh>
    <rPh sb="1" eb="2">
      <t>ケイ</t>
    </rPh>
    <phoneticPr fontId="2"/>
  </si>
  <si>
    <t>みつしろ</t>
    <phoneticPr fontId="2"/>
  </si>
  <si>
    <t>かぎょん</t>
    <phoneticPr fontId="2"/>
  </si>
  <si>
    <t>𠮷田</t>
    <rPh sb="0" eb="3">
      <t>ヨシダ</t>
    </rPh>
    <phoneticPr fontId="2"/>
  </si>
  <si>
    <t>向日葵</t>
    <rPh sb="0" eb="3">
      <t>ヒマワリ</t>
    </rPh>
    <phoneticPr fontId="2"/>
  </si>
  <si>
    <t>よしだ</t>
    <phoneticPr fontId="2"/>
  </si>
  <si>
    <t>ひまわり</t>
    <phoneticPr fontId="2"/>
  </si>
  <si>
    <t>鈴木</t>
    <rPh sb="0" eb="2">
      <t>スズキ</t>
    </rPh>
    <phoneticPr fontId="2"/>
  </si>
  <si>
    <t>夏知</t>
    <rPh sb="0" eb="1">
      <t>ナツ</t>
    </rPh>
    <rPh sb="1" eb="2">
      <t>チ</t>
    </rPh>
    <phoneticPr fontId="2"/>
  </si>
  <si>
    <t>すずき</t>
    <phoneticPr fontId="2"/>
  </si>
  <si>
    <t>なち</t>
    <phoneticPr fontId="2"/>
  </si>
  <si>
    <t>遥翔</t>
    <rPh sb="0" eb="2">
      <t>ハルト</t>
    </rPh>
    <phoneticPr fontId="2"/>
  </si>
  <si>
    <t>はるか</t>
    <phoneticPr fontId="2"/>
  </si>
  <si>
    <t>丸山</t>
    <rPh sb="0" eb="2">
      <t>マルヤマ</t>
    </rPh>
    <phoneticPr fontId="2"/>
  </si>
  <si>
    <t>千枝</t>
    <rPh sb="0" eb="2">
      <t>チエ</t>
    </rPh>
    <phoneticPr fontId="2"/>
  </si>
  <si>
    <t>まるやま</t>
    <phoneticPr fontId="2"/>
  </si>
  <si>
    <t>ちえ</t>
    <phoneticPr fontId="2"/>
  </si>
  <si>
    <t>菊地</t>
    <rPh sb="0" eb="2">
      <t>キクチ</t>
    </rPh>
    <phoneticPr fontId="2"/>
  </si>
  <si>
    <t>心優</t>
    <rPh sb="0" eb="2">
      <t>ミユウ</t>
    </rPh>
    <phoneticPr fontId="2"/>
  </si>
  <si>
    <t>きくち</t>
    <phoneticPr fontId="2"/>
  </si>
  <si>
    <t>みゆ</t>
    <phoneticPr fontId="2"/>
  </si>
  <si>
    <t>伊藤</t>
    <rPh sb="0" eb="2">
      <t>イトウ</t>
    </rPh>
    <phoneticPr fontId="2"/>
  </si>
  <si>
    <t>柚実香</t>
    <rPh sb="0" eb="2">
      <t>ユミ</t>
    </rPh>
    <rPh sb="2" eb="3">
      <t>カオル</t>
    </rPh>
    <phoneticPr fontId="2"/>
  </si>
  <si>
    <t>いとう</t>
    <phoneticPr fontId="2"/>
  </si>
  <si>
    <t>ゆみか</t>
    <phoneticPr fontId="2"/>
  </si>
  <si>
    <t>藤田</t>
    <rPh sb="0" eb="2">
      <t>フジタ</t>
    </rPh>
    <phoneticPr fontId="2"/>
  </si>
  <si>
    <t>咲希</t>
    <rPh sb="0" eb="2">
      <t>サキ</t>
    </rPh>
    <phoneticPr fontId="2"/>
  </si>
  <si>
    <t>ふじた</t>
    <phoneticPr fontId="2"/>
  </si>
  <si>
    <t>さき</t>
    <phoneticPr fontId="2"/>
  </si>
  <si>
    <t>舘森</t>
    <rPh sb="0" eb="2">
      <t>タテモリ</t>
    </rPh>
    <phoneticPr fontId="2"/>
  </si>
  <si>
    <t>玲奈</t>
    <rPh sb="0" eb="2">
      <t>レナ</t>
    </rPh>
    <phoneticPr fontId="2"/>
  </si>
  <si>
    <t>れな</t>
    <phoneticPr fontId="2"/>
  </si>
  <si>
    <t>望月　貴司</t>
    <rPh sb="0" eb="2">
      <t>モチズキ</t>
    </rPh>
    <rPh sb="3" eb="4">
      <t>キ</t>
    </rPh>
    <rPh sb="4" eb="5">
      <t>シ</t>
    </rPh>
    <phoneticPr fontId="2"/>
  </si>
  <si>
    <t>令和３</t>
    <rPh sb="0" eb="2">
      <t>レイワ</t>
    </rPh>
    <phoneticPr fontId="2"/>
  </si>
  <si>
    <t>たてもり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</si>
</sst>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tabSelected="1" view="pageBreakPreview" topLeftCell="B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S7" sqref="S7:Y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view="pageBreakPreview" zoomScaleNormal="100" zoomScaleSheetLayoutView="100" workbookViewId="0">
      <selection activeCell="F28" sqref="F28:J2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2102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川崎市立南大師中学校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701</v>
      </c>
      <c r="AC4" s="177"/>
      <c r="AD4" s="177"/>
      <c r="AE4" s="177"/>
      <c r="AF4" s="4" t="s">
        <v>583</v>
      </c>
      <c r="AG4" s="177" t="s">
        <v>697</v>
      </c>
      <c r="AH4" s="177"/>
      <c r="AI4" s="177"/>
      <c r="AJ4" s="177"/>
      <c r="AK4" s="4" t="s">
        <v>583</v>
      </c>
      <c r="AL4" s="177" t="s">
        <v>698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701</v>
      </c>
      <c r="AC6" s="160"/>
      <c r="AD6" s="160"/>
      <c r="AE6" s="160"/>
      <c r="AF6" s="25" t="s">
        <v>586</v>
      </c>
      <c r="AG6" s="160" t="s">
        <v>699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706</v>
      </c>
      <c r="G12" s="206"/>
      <c r="H12" s="206"/>
      <c r="I12" s="206"/>
      <c r="J12" s="206"/>
      <c r="K12" s="206" t="s">
        <v>707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168</v>
      </c>
      <c r="S22" s="110"/>
      <c r="T22" s="109" t="s">
        <v>544</v>
      </c>
      <c r="U22" s="110"/>
      <c r="V22" s="116">
        <v>7</v>
      </c>
      <c r="W22" s="117"/>
      <c r="X22" s="118">
        <v>8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2</v>
      </c>
      <c r="AK22" s="118"/>
      <c r="AL22" s="109">
        <v>156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732</v>
      </c>
      <c r="AA23" s="114"/>
      <c r="AB23" s="114"/>
      <c r="AC23" s="114"/>
      <c r="AD23" s="114"/>
      <c r="AE23" s="114" t="s">
        <v>733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712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9</v>
      </c>
      <c r="Y24" s="77"/>
      <c r="Z24" s="86" t="s">
        <v>738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2</v>
      </c>
      <c r="AK24" s="77"/>
      <c r="AL24" s="93">
        <v>153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710</v>
      </c>
      <c r="G25" s="105"/>
      <c r="H25" s="105"/>
      <c r="I25" s="105"/>
      <c r="J25" s="105"/>
      <c r="K25" s="105" t="s">
        <v>711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737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2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10</v>
      </c>
      <c r="Y26" s="77"/>
      <c r="Z26" s="86" t="s">
        <v>745</v>
      </c>
      <c r="AA26" s="87"/>
      <c r="AB26" s="87"/>
      <c r="AC26" s="87"/>
      <c r="AD26" s="87"/>
      <c r="AE26" s="87" t="s">
        <v>742</v>
      </c>
      <c r="AF26" s="87"/>
      <c r="AG26" s="87"/>
      <c r="AH26" s="87"/>
      <c r="AI26" s="88"/>
      <c r="AJ26" s="77">
        <v>2</v>
      </c>
      <c r="AK26" s="77"/>
      <c r="AL26" s="93">
        <v>152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718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740</v>
      </c>
      <c r="AA27" s="105"/>
      <c r="AB27" s="105"/>
      <c r="AC27" s="105"/>
      <c r="AD27" s="105"/>
      <c r="AE27" s="105" t="s">
        <v>741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720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2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718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2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724</v>
      </c>
      <c r="G31" s="105"/>
      <c r="H31" s="105"/>
      <c r="I31" s="105"/>
      <c r="J31" s="105"/>
      <c r="K31" s="105" t="s">
        <v>725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7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2</v>
      </c>
      <c r="Q32" s="77"/>
      <c r="R32" s="93">
        <v>157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728</v>
      </c>
      <c r="G33" s="80"/>
      <c r="H33" s="80"/>
      <c r="I33" s="80"/>
      <c r="J33" s="80"/>
      <c r="K33" s="80" t="s">
        <v>729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744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8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川崎市立南大師中学校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 selectLockedCell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2102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川崎市立南大師中学校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ふるた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古田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よしだ</v>
      </c>
      <c r="F15" s="283"/>
      <c r="G15" s="283"/>
      <c r="H15" s="283"/>
      <c r="I15" s="283"/>
      <c r="J15" s="283" t="str">
        <f>IF(入力!K22="","",入力!K22)</f>
        <v>ひまわり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8</v>
      </c>
      <c r="X15" s="286"/>
      <c r="Y15" s="282" t="str">
        <f>IF(入力!Z22="","",入力!Z22)</f>
        <v>いとう</v>
      </c>
      <c r="Z15" s="283"/>
      <c r="AA15" s="283"/>
      <c r="AB15" s="283"/>
      <c r="AC15" s="283"/>
      <c r="AD15" s="283" t="str">
        <f>IF(入力!AE22="","",入力!AE22)</f>
        <v>ゆみか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𠮷田</v>
      </c>
      <c r="F16" s="297"/>
      <c r="G16" s="297"/>
      <c r="H16" s="297"/>
      <c r="I16" s="297"/>
      <c r="J16" s="297" t="str">
        <f>IF(入力!K23="","",入力!K23)</f>
        <v>向日葵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伊藤</v>
      </c>
      <c r="Z16" s="297"/>
      <c r="AA16" s="297"/>
      <c r="AB16" s="297"/>
      <c r="AC16" s="297"/>
      <c r="AD16" s="297" t="str">
        <f>IF(入力!AE23="","",入力!AE23)</f>
        <v>柚実香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みつしろ</v>
      </c>
      <c r="F17" s="278"/>
      <c r="G17" s="278"/>
      <c r="H17" s="278"/>
      <c r="I17" s="278"/>
      <c r="J17" s="278" t="str">
        <f>IF(入力!K24="","",入力!K24)</f>
        <v>かぎょん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9</v>
      </c>
      <c r="X17" s="280"/>
      <c r="Y17" s="285" t="str">
        <f>IF(入力!Z24="","",入力!Z24)</f>
        <v>ふじた</v>
      </c>
      <c r="Z17" s="278"/>
      <c r="AA17" s="278"/>
      <c r="AB17" s="278"/>
      <c r="AC17" s="278"/>
      <c r="AD17" s="278" t="str">
        <f>IF(入力!AE24="","",入力!AE24)</f>
        <v>さき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密城</v>
      </c>
      <c r="F18" s="270"/>
      <c r="G18" s="270"/>
      <c r="H18" s="270"/>
      <c r="I18" s="270"/>
      <c r="J18" s="270" t="str">
        <f>IF(入力!K25="","",入力!K25)</f>
        <v>家慶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藤田</v>
      </c>
      <c r="Z18" s="270"/>
      <c r="AA18" s="270"/>
      <c r="AB18" s="270"/>
      <c r="AC18" s="270"/>
      <c r="AD18" s="270" t="str">
        <f>IF(入力!AE25="","",入力!AE25)</f>
        <v>咲希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すずき</v>
      </c>
      <c r="F19" s="278"/>
      <c r="G19" s="278"/>
      <c r="H19" s="278"/>
      <c r="I19" s="278"/>
      <c r="J19" s="278" t="str">
        <f>IF(入力!K26="","",入力!K26)</f>
        <v>なち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10</v>
      </c>
      <c r="X19" s="280"/>
      <c r="Y19" s="285" t="str">
        <f>IF(入力!Z26="","",入力!Z26)</f>
        <v>たてもり</v>
      </c>
      <c r="Z19" s="278"/>
      <c r="AA19" s="278"/>
      <c r="AB19" s="278"/>
      <c r="AC19" s="278"/>
      <c r="AD19" s="278" t="str">
        <f>IF(入力!AE26="","",入力!AE26)</f>
        <v>れな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152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鈴木</v>
      </c>
      <c r="F20" s="270"/>
      <c r="G20" s="270"/>
      <c r="H20" s="270"/>
      <c r="I20" s="270"/>
      <c r="J20" s="270" t="str">
        <f>IF(入力!K27="","",入力!K27)</f>
        <v>夏知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舘森</v>
      </c>
      <c r="Z20" s="270"/>
      <c r="AA20" s="270"/>
      <c r="AB20" s="270"/>
      <c r="AC20" s="270"/>
      <c r="AD20" s="270" t="str">
        <f>IF(入力!AE27="","",入力!AE27)</f>
        <v>玲奈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すずき</v>
      </c>
      <c r="F21" s="278"/>
      <c r="G21" s="278"/>
      <c r="H21" s="278"/>
      <c r="I21" s="278"/>
      <c r="J21" s="278" t="str">
        <f>IF(入力!K28="","",入力!K28)</f>
        <v>はるか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 t="str">
        <f>IF(入力!X28="","",入力!X28)</f>
        <v/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 t="str">
        <f>IF(入力!AJ28="","",入力!AJ28)</f>
        <v/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遥翔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まるやま</v>
      </c>
      <c r="F23" s="278"/>
      <c r="G23" s="278"/>
      <c r="H23" s="278"/>
      <c r="I23" s="278"/>
      <c r="J23" s="278" t="str">
        <f>IF(入力!K30="","",入力!K30)</f>
        <v>ちえ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丸山</v>
      </c>
      <c r="F24" s="270"/>
      <c r="G24" s="270"/>
      <c r="H24" s="270"/>
      <c r="I24" s="270"/>
      <c r="J24" s="270" t="str">
        <f>IF(入力!K31="","",入力!K31)</f>
        <v>千枝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7</v>
      </c>
      <c r="D25" s="280"/>
      <c r="E25" s="285" t="str">
        <f>IF(入力!F32="","",入力!F32)</f>
        <v>きくち</v>
      </c>
      <c r="F25" s="278"/>
      <c r="G25" s="278"/>
      <c r="H25" s="278"/>
      <c r="I25" s="278"/>
      <c r="J25" s="278" t="str">
        <f>IF(入力!K32="","",入力!K32)</f>
        <v>みゆ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菊地</v>
      </c>
      <c r="F26" s="312"/>
      <c r="G26" s="312"/>
      <c r="H26" s="312"/>
      <c r="I26" s="312"/>
      <c r="J26" s="312" t="str">
        <f>IF(入力!K33="","",入力!K33)</f>
        <v>心優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2102</v>
      </c>
      <c r="B7" s="31" t="str">
        <f t="shared" ref="B7:C7" si="0">IF($A$8="","",IF($A$9="",B8,B8&amp;"・"&amp;B9))</f>
        <v>川崎市立南大師中学校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0828</v>
      </c>
      <c r="H7" s="31">
        <f t="shared" si="1"/>
        <v>0</v>
      </c>
      <c r="I7" s="31" t="str">
        <f t="shared" si="1"/>
        <v>川崎市川崎区四谷上町24‐1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2124</v>
      </c>
      <c r="N7" s="31" t="str">
        <f t="shared" si="1"/>
        <v>044</v>
      </c>
      <c r="O7" s="31" t="str">
        <f t="shared" si="1"/>
        <v>287</v>
      </c>
      <c r="P7" s="31" t="str">
        <f t="shared" si="1"/>
        <v>4061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2102</v>
      </c>
      <c r="B8" s="32" t="str">
        <f>IF(入力!$F$3="","",入力!$F$3)</f>
        <v>川崎市立南大師中学校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0828</v>
      </c>
      <c r="H8" s="32"/>
      <c r="I8" s="32" t="str">
        <f>IF(入力!$L$5="","",入力!$L$5)</f>
        <v>川崎市川崎区四谷上町24‐1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2124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4061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古田</v>
      </c>
      <c r="D16" s="32" t="str">
        <f>IF(入力!$K$13="","",入力!$K$13)</f>
        <v>幸輔</v>
      </c>
      <c r="E16" s="32" t="str">
        <f>IF(入力!$F$12="","",入力!$F$12)</f>
        <v>ふるた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勝島</v>
      </c>
      <c r="D17" s="32" t="str">
        <f>IF(入力!$AE$13="","",入力!$AE$13)</f>
        <v>麻子</v>
      </c>
      <c r="E17" s="32" t="str">
        <f>IF(入力!$Z$12="","",入力!$Z$12)</f>
        <v>かつしま</v>
      </c>
      <c r="F17" s="32" t="str">
        <f>IF(入力!$AE$12="","",入力!$AE$12)</f>
        <v>あさこ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密城</v>
      </c>
      <c r="D24" s="32" t="str">
        <f>IF(入力!$AE$16="","",入力!$AE$16)</f>
        <v>家慶</v>
      </c>
      <c r="E24" s="32" t="str">
        <f>IF(入力!$Z$15="","",入力!$Z$15)</f>
        <v>みつしろ</v>
      </c>
      <c r="F24" s="32" t="str">
        <f>IF(入力!$AE$15="","",入力!$AE$15)</f>
        <v>かぎょん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𠮷田</v>
      </c>
      <c r="D53" s="32" t="str">
        <f>IF(OR(L53&lt;&gt;"○",入力!K23=""),"",入力!K23)</f>
        <v>向日葵</v>
      </c>
      <c r="E53" s="32" t="str">
        <f>IF(OR(L53&lt;&gt;"○",入力!F22=""),"",入力!F22)</f>
        <v>よしだ</v>
      </c>
      <c r="F53" s="32" t="str">
        <f>IF(OR(L53&lt;&gt;"○",入力!K22=""),"",入力!K22)</f>
        <v>ひまわり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密城</v>
      </c>
      <c r="D54" s="32" t="str">
        <f>IF(OR(L54&lt;&gt;"○",入力!K25=""),"",入力!K25)</f>
        <v>家慶</v>
      </c>
      <c r="E54" s="32" t="str">
        <f>IF(OR(L54&lt;&gt;"○",入力!F24=""),"",入力!F24)</f>
        <v>みつしろ</v>
      </c>
      <c r="F54" s="32" t="str">
        <f>IF(OR(L54&lt;&gt;"○",入力!K24=""),"",入力!K24)</f>
        <v>かぎょん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夏知</v>
      </c>
      <c r="E55" s="32" t="str">
        <f>IF(OR(L55&lt;&gt;"○",入力!F26=""),"",入力!F26)</f>
        <v>すずき</v>
      </c>
      <c r="F55" s="32" t="str">
        <f>IF(OR(L55&lt;&gt;"○",入力!K26=""),"",入力!K26)</f>
        <v>なち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遥翔</v>
      </c>
      <c r="E56" s="32" t="str">
        <f>IF(OR(L56&lt;&gt;"○",入力!F28=""),"",入力!F28)</f>
        <v>すずき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丸山</v>
      </c>
      <c r="D57" s="32" t="str">
        <f>IF(OR(L57&lt;&gt;"○",入力!K31=""),"",入力!K31)</f>
        <v>千枝</v>
      </c>
      <c r="E57" s="32" t="str">
        <f>IF(OR(L57&lt;&gt;"○",入力!F30=""),"",入力!F30)</f>
        <v>まるやま</v>
      </c>
      <c r="F57" s="32" t="str">
        <f>IF(OR(L57&lt;&gt;"○",入力!K30=""),"",入力!K30)</f>
        <v>ちえ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菊地</v>
      </c>
      <c r="D58" s="32" t="str">
        <f>IF(OR(L58&lt;&gt;"○",入力!K33=""),"",入力!K33)</f>
        <v>心優</v>
      </c>
      <c r="E58" s="32" t="str">
        <f>IF(OR(L58&lt;&gt;"○",入力!F32=""),"",入力!F32)</f>
        <v>きくち</v>
      </c>
      <c r="F58" s="32" t="str">
        <f>IF(OR(L58&lt;&gt;"○",入力!K32=""),"",入力!K32)</f>
        <v>みゆ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伊藤</v>
      </c>
      <c r="D59" s="32" t="str">
        <f>IF(OR(L59&lt;&gt;"○",入力!AE23=""),"",入力!AE23)</f>
        <v>柚実香</v>
      </c>
      <c r="E59" s="32" t="str">
        <f>IF(OR(L59&lt;&gt;"○",入力!Z22=""),"",入力!Z22)</f>
        <v>いとう</v>
      </c>
      <c r="F59" s="32" t="str">
        <f>IF(OR(L59&lt;&gt;"○",入力!AE22=""),"",入力!AE22)</f>
        <v>ゆみか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藤田</v>
      </c>
      <c r="D60" s="32" t="str">
        <f>IF(OR(L60&lt;&gt;"○",入力!AE25=""),"",入力!AE25)</f>
        <v>咲希</v>
      </c>
      <c r="E60" s="32" t="str">
        <f>IF(OR(L60&lt;&gt;"○",入力!Z24=""),"",入力!Z24)</f>
        <v>ふじた</v>
      </c>
      <c r="F60" s="32" t="str">
        <f>IF(OR(L60&lt;&gt;"○",入力!AE24=""),"",入力!AE24)</f>
        <v>さき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舘森</v>
      </c>
      <c r="D61" s="32" t="str">
        <f>IF(OR(L61&lt;&gt;"○",入力!AE27=""),"",入力!AE27)</f>
        <v>玲奈</v>
      </c>
      <c r="E61" s="32" t="str">
        <f>IF(OR(L61&lt;&gt;"○",入力!Z26=""),"",入力!Z26)</f>
        <v>たてもり</v>
      </c>
      <c r="F61" s="32" t="str">
        <f>IF(OR(L61&lt;&gt;"○",入力!AE26=""),"",入力!AE26)</f>
        <v>れな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2021-05-07T11:15:13Z</dcterms:modified>
</cp:coreProperties>
</file>