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動\バレー\"/>
    </mc:Choice>
  </mc:AlternateContent>
  <xr:revisionPtr revIDLastSave="0" documentId="13_ncr:1_{1BC59227-9DE3-4A8E-8678-BC564FF60544}" xr6:coauthVersionLast="36" xr6:coauthVersionMax="47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<sst xmlns="http://schemas.openxmlformats.org/spreadsheetml/2006/main" count="1470" uniqueCount="741">
  <si>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</si>
  <si>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</si>
  <si>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</si>
  <si>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</si>
  <si>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</si>
  <si>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</si>
  <si>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</si>
  <si>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</si>
  <si>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</si>
  <si>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</si>
  <si>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</si>
  <si>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</si>
  <si>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</si>
  <si>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</si>
  <si>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</si>
  <si>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</si>
  <si>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</si>
  <si>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</si>
  <si>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</si>
  <si>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</si>
  <si>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</si>
  <si>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</si>
  <si>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</si>
  <si>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</si>
  <si>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</si>
  <si>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</si>
  <si>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</si>
  <si>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</si>
  <si>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</si>
  <si>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</si>
  <si>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</si>
  <si>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</si>
  <si>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</si>
  <si>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</si>
  <si>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</si>
  <si>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</si>
  <si>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</si>
  <si>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</si>
  <si>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</si>
  <si>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</si>
  <si>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</si>
  <si>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</si>
  <si>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</si>
  <si>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</si>
  <si>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</si>
  <si>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</si>
  <si>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</si>
  <si>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</si>
  <si>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</si>
  <si>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</si>
  <si>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</si>
  <si>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</si>
  <si>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</si>
  <si>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</si>
  <si>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</si>
  <si>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</si>
  <si>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</si>
  <si>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</si>
  <si>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</si>
  <si>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</si>
  <si>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</si>
  <si>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</si>
  <si>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</si>
  <si>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</si>
  <si>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</si>
  <si>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</si>
  <si>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</si>
  <si>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</si>
  <si>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</si>
  <si>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</si>
  <si>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</si>
  <si>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</si>
  <si>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</si>
  <si>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</si>
  <si>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</si>
  <si>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</si>
  <si>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</si>
  <si>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</si>
  <si>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</si>
  <si>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</si>
  <si>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</si>
  <si>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</si>
  <si>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</si>
  <si>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</si>
  <si>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</si>
  <si>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</si>
  <si>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</si>
  <si>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</si>
  <si>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</si>
  <si>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</si>
  <si>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</si>
  <si>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</si>
  <si>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</si>
  <si>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</si>
  <si>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</si>
  <si>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</si>
  <si>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</si>
  <si>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</si>
  <si>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</si>
  <si>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</si>
  <si>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</si>
  <si>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</si>
  <si>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</si>
  <si>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</si>
  <si>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</si>
  <si>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</si>
  <si>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</si>
  <si>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</si>
  <si>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</si>
  <si>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</si>
  <si>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</si>
  <si>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</si>
  <si>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</si>
  <si>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</si>
  <si>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</si>
  <si>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</si>
  <si>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</si>
  <si>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</si>
  <si>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</si>
  <si>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</si>
  <si>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</si>
  <si>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</si>
  <si>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</si>
  <si>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</si>
  <si>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</si>
  <si>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</si>
  <si>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</si>
  <si>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</si>
  <si>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</si>
  <si>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</si>
  <si>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</si>
  <si>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</si>
  <si>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</si>
  <si>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</si>
  <si>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</si>
  <si>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</si>
  <si>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</si>
  <si>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</si>
  <si>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</si>
  <si>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</si>
  <si>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</si>
  <si>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</si>
  <si>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</si>
  <si>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</si>
  <si>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</si>
  <si>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</si>
  <si>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</si>
  <si>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</si>
  <si>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</si>
  <si>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</si>
  <si>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</si>
  <si>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</si>
  <si>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</si>
  <si>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</si>
  <si>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</si>
  <si>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</si>
  <si>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</si>
  <si>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</si>
  <si>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</si>
  <si>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</si>
  <si>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</si>
  <si>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</si>
  <si>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</si>
  <si>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</si>
  <si>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</si>
  <si>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</si>
  <si>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</si>
  <si>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</si>
  <si>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</si>
  <si>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</si>
  <si>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</si>
  <si>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</si>
  <si>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</si>
  <si>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</si>
  <si>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</si>
  <si>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</si>
  <si>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</si>
  <si>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</si>
  <si>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</si>
  <si>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</si>
  <si>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</si>
  <si>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</si>
  <si>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</si>
  <si>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</si>
  <si>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</si>
  <si>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</si>
  <si>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</si>
  <si>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</si>
  <si>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</si>
  <si>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</si>
  <si>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</si>
  <si>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</si>
  <si>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</si>
  <si>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</si>
  <si>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</si>
  <si>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</si>
  <si>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</si>
  <si>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</si>
  <si>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</si>
  <si>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</si>
  <si>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</si>
  <si>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</si>
  <si>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</si>
  <si>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</si>
  <si>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</si>
  <si>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</si>
  <si>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</si>
  <si>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</si>
  <si>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</si>
  <si>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</si>
  <si>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</si>
  <si>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</si>
  <si>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</si>
  <si>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</si>
  <si>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</si>
  <si>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</si>
  <si>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</si>
  <si>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</si>
  <si>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</si>
  <si>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</si>
  <si>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</si>
  <si>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</si>
  <si>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</si>
  <si>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</si>
  <si>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</si>
  <si>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</si>
  <si>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</si>
  <si>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</si>
  <si>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</si>
  <si>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</si>
  <si>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</si>
  <si>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</si>
  <si>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</si>
  <si>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</si>
  <si>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</si>
  <si>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</si>
  <si>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</si>
  <si>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</si>
  <si>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</si>
  <si>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</si>
  <si>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</si>
  <si>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</si>
  <si>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</si>
  <si>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</si>
  <si>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</si>
  <si>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</si>
  <si>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</si>
  <si>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</si>
  <si>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</si>
  <si>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</si>
  <si>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</si>
  <si>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</si>
  <si>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</si>
  <si>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</si>
  <si>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</si>
  <si>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</si>
  <si>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</si>
  <si>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</si>
  <si>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</si>
  <si>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</si>
  <si>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</si>
  <si>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</si>
  <si>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</si>
  <si>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</si>
  <si>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</si>
  <si>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</si>
  <si>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</si>
  <si>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</si>
  <si>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</si>
  <si>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</si>
  <si>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</si>
  <si>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</si>
  <si>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</si>
  <si>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</si>
  <si>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</si>
  <si>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</si>
  <si>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</si>
  <si>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</si>
  <si>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</si>
  <si>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</si>
  <si>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</si>
  <si>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</si>
  <si>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</si>
  <si>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</si>
  <si>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</si>
  <si>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</si>
  <si>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</si>
  <si>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</si>
  <si>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</si>
  <si>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</si>
  <si>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</si>
  <si>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</si>
  <si>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</si>
  <si>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</si>
  <si>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</si>
  <si>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</si>
  <si>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</si>
  <si>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</si>
  <si>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</si>
  <si>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</si>
  <si>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</si>
  <si>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</si>
  <si>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</si>
  <si>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</si>
  <si>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</si>
  <si>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</si>
  <si>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</si>
  <si>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</si>
  <si>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</si>
  <si>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</si>
  <si>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</si>
  <si>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</si>
  <si>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</si>
  <si>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</si>
  <si>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</si>
  <si>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</si>
  <si>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</si>
  <si>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</si>
  <si>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</si>
  <si>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</si>
  <si>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</si>
  <si>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</si>
  <si>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</si>
  <si>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</si>
  <si>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</si>
  <si>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</si>
  <si>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</si>
  <si>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</si>
  <si>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</si>
  <si>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</si>
  <si>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</si>
  <si>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</si>
  <si>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</si>
  <si>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</si>
  <si>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</si>
  <si>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</si>
  <si>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</si>
  <si>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</si>
  <si>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</si>
  <si>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</si>
  <si>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</si>
  <si>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</si>
  <si>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</si>
  <si>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</si>
  <si>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</si>
  <si>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</si>
  <si>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</si>
  <si>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</si>
  <si>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</si>
  <si>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</si>
  <si>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</si>
  <si>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</si>
  <si>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</si>
  <si>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</si>
  <si>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</si>
  <si>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</si>
  <si>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</si>
  <si>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</si>
  <si>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</si>
  <si>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</si>
  <si>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</si>
  <si>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</si>
  <si>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</si>
  <si>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</si>
  <si>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</si>
  <si>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</si>
  <si>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</si>
  <si>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</si>
  <si>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</si>
  <si>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</si>
  <si>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</si>
  <si>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</si>
  <si>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</si>
  <si>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</si>
  <si>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</si>
  <si>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</si>
  <si>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</si>
  <si>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</si>
  <si>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</si>
  <si>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</si>
  <si>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</si>
  <si>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</si>
  <si>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</si>
  <si>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</si>
  <si>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</si>
  <si>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</si>
  <si>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</si>
  <si>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</si>
  <si>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</si>
  <si>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</si>
  <si>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</si>
  <si>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</si>
  <si>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</si>
  <si>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</si>
  <si>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</si>
  <si>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</si>
  <si>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</si>
  <si>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</si>
  <si>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</si>
  <si>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</si>
  <si>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</si>
  <si>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</si>
  <si>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</si>
  <si>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</si>
  <si>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</si>
  <si>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</si>
  <si>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</si>
  <si>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</si>
  <si>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</si>
  <si>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</si>
  <si>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</si>
  <si>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</si>
  <si>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</si>
  <si>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</si>
  <si>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</si>
  <si>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</si>
  <si>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</si>
  <si>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</si>
  <si>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</si>
  <si>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</si>
  <si>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</si>
  <si>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</si>
  <si>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</si>
  <si>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</si>
  <si>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</si>
  <si>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</si>
  <si>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</si>
  <si>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</si>
  <si>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</si>
  <si>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</si>
  <si>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</si>
  <si>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</si>
  <si>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</si>
  <si>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</si>
  <si>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</si>
  <si>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</si>
  <si>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</si>
  <si>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</si>
  <si>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</si>
  <si>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</si>
  <si>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</si>
  <si>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</si>
  <si>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</si>
  <si>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</si>
  <si>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</si>
  <si>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</si>
  <si>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</si>
  <si>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</si>
  <si>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</si>
  <si>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</si>
  <si>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</si>
  <si>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</si>
  <si>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</si>
  <si>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</si>
  <si>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</si>
  <si>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</si>
  <si>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</si>
  <si>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</si>
  <si>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</si>
  <si>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</si>
  <si>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</si>
  <si>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</si>
  <si>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</si>
  <si>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</si>
  <si>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</si>
  <si>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</si>
  <si>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</si>
  <si>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</si>
  <si>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</si>
  <si>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</si>
  <si>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</si>
  <si>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</si>
  <si>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</si>
  <si>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</si>
  <si>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</si>
  <si>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</si>
  <si>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</si>
  <si>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</si>
  <si>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</si>
  <si>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</si>
  <si>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</si>
  <si>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</si>
  <si>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</si>
  <si>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</si>
  <si>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</si>
  <si>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</si>
  <si>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</si>
  <si>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</si>
  <si>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</si>
  <si>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</si>
  <si>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</si>
  <si>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</si>
  <si>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</si>
  <si>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</si>
  <si>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</si>
  <si>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</si>
  <si>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</si>
  <si>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</si>
  <si>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</si>
  <si>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</si>
  <si>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</si>
  <si>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</si>
  <si>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</si>
  <si>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</si>
  <si>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</si>
  <si>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</si>
  <si>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</si>
  <si>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</si>
  <si>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</si>
  <si>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</si>
  <si>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</si>
  <si>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</si>
  <si>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</si>
  <si>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</si>
  <si>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</si>
  <si>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</si>
  <si>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</si>
  <si>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</si>
  <si>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</si>
  <si>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</si>
  <si>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</si>
  <si>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</si>
  <si>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</si>
  <si>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</si>
  <si>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</si>
  <si>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</si>
  <si>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</si>
  <si>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</si>
  <si>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</si>
  <si>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</si>
  <si>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</si>
  <si>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</si>
  <si>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</si>
  <si>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</si>
  <si>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</si>
  <si>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</si>
  <si>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</si>
  <si>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</si>
  <si>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</si>
  <si>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</si>
  <si>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</si>
  <si>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</si>
  <si>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</si>
  <si>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</si>
  <si>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</si>
  <si>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</si>
  <si>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</si>
  <si>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</si>
  <si>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</si>
  <si>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</si>
  <si>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</si>
  <si>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</si>
  <si>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</si>
  <si>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</si>
  <si>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</si>
  <si>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</si>
  <si>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</si>
  <si>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</si>
  <si>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</si>
  <si>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</si>
  <si>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</si>
  <si>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</si>
  <si>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</si>
  <si>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</si>
  <si>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</si>
  <si>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</si>
  <si>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</si>
  <si>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</si>
  <si>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</si>
  <si>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</si>
  <si>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</si>
  <si>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</si>
  <si>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</si>
  <si>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</si>
  <si>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</si>
  <si>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</si>
  <si>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</si>
  <si>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</si>
  <si>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</si>
  <si>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</si>
  <si>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</si>
  <si>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</si>
  <si>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</si>
  <si>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</si>
  <si>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</si>
  <si>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</si>
  <si>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</si>
  <si>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</si>
  <si>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</si>
  <si>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</si>
  <si>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</si>
  <si>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</si>
  <si>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</si>
  <si>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</si>
  <si>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</si>
  <si>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</si>
  <si>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</si>
  <si>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</si>
  <si>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</si>
  <si>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</si>
  <si>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</si>
  <si>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</si>
  <si>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</si>
  <si>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</si>
  <si>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</si>
  <si>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</si>
  <si>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</si>
  <si>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</si>
  <si>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</si>
  <si>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</si>
  <si>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</si>
  <si>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</si>
  <si>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</si>
  <si>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</si>
  <si>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</si>
  <si>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</si>
  <si>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</si>
  <si>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</si>
  <si>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</si>
  <si>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</si>
  <si>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</si>
  <si>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</si>
  <si>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</si>
  <si>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</si>
  <si>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</si>
  <si>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</si>
  <si>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</si>
  <si>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</si>
  <si>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</si>
  <si>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</si>
  <si>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</si>
  <si>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</si>
  <si>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</si>
  <si>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</si>
  <si>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</si>
  <si>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</si>
  <si>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</si>
  <si>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</si>
  <si>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</si>
  <si>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</si>
  <si>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</si>
  <si>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</si>
  <si>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</si>
  <si>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</si>
  <si>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</si>
  <si>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</si>
  <si>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</si>
  <si>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</si>
  <si>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</si>
  <si>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</si>
  <si>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</si>
  <si>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</si>
  <si>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</si>
  <si>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</si>
  <si>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</si>
  <si>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</si>
  <si>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</si>
  <si>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</si>
  <si>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</si>
  <si>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</si>
  <si>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</si>
  <si>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</si>
  <si>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</si>
  <si>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</si>
  <si>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</si>
  <si>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</si>
  <si>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</si>
  <si>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</si>
  <si>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</si>
  <si>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</si>
  <si>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</si>
  <si>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</si>
  <si>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</si>
  <si>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</si>
  <si>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</si>
  <si>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</si>
  <si>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</si>
  <si>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</si>
  <si>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</si>
  <si>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</si>
  <si>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</si>
  <si>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</si>
  <si>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</si>
  <si>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</si>
  <si>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</si>
  <si>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</si>
  <si>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</si>
  <si>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</si>
  <si>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</si>
  <si>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</si>
  <si>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</si>
  <si>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</si>
  <si>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</si>
  <si>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</si>
  <si>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210</t>
    <phoneticPr fontId="2"/>
  </si>
  <si>
    <t>0828</t>
    <phoneticPr fontId="2"/>
  </si>
  <si>
    <t>神奈川県川崎市川崎区四谷上町24－1</t>
    <rPh sb="0" eb="4">
      <t>カナガワケン</t>
    </rPh>
    <rPh sb="4" eb="7">
      <t>カワサキシ</t>
    </rPh>
    <rPh sb="7" eb="10">
      <t>カワサキク</t>
    </rPh>
    <rPh sb="10" eb="12">
      <t>ヨツヤ</t>
    </rPh>
    <rPh sb="12" eb="14">
      <t>カミチョウ</t>
    </rPh>
    <phoneticPr fontId="2"/>
  </si>
  <si>
    <t>044</t>
    <phoneticPr fontId="2"/>
  </si>
  <si>
    <t>266</t>
    <phoneticPr fontId="2"/>
  </si>
  <si>
    <t>2125</t>
    <phoneticPr fontId="2"/>
  </si>
  <si>
    <t>287</t>
    <phoneticPr fontId="2"/>
  </si>
  <si>
    <t>4071</t>
    <phoneticPr fontId="2"/>
  </si>
  <si>
    <t>古田</t>
    <rPh sb="0" eb="2">
      <t>フルタ</t>
    </rPh>
    <phoneticPr fontId="2"/>
  </si>
  <si>
    <t>幸輔</t>
    <rPh sb="0" eb="2">
      <t>コウスケ</t>
    </rPh>
    <phoneticPr fontId="2"/>
  </si>
  <si>
    <t>ふるた</t>
    <phoneticPr fontId="2"/>
  </si>
  <si>
    <t>こうすけ</t>
    <phoneticPr fontId="2"/>
  </si>
  <si>
    <t>勝島</t>
    <rPh sb="0" eb="2">
      <t>カツシマ</t>
    </rPh>
    <phoneticPr fontId="2"/>
  </si>
  <si>
    <t>麻子</t>
    <rPh sb="0" eb="2">
      <t>アサコ</t>
    </rPh>
    <phoneticPr fontId="2"/>
  </si>
  <si>
    <t>かつしま</t>
    <phoneticPr fontId="2"/>
  </si>
  <si>
    <t>あさこ</t>
    <phoneticPr fontId="2"/>
  </si>
  <si>
    <t>伊藤</t>
    <rPh sb="0" eb="2">
      <t>イトウ</t>
    </rPh>
    <phoneticPr fontId="2"/>
  </si>
  <si>
    <t>いとう</t>
    <phoneticPr fontId="2"/>
  </si>
  <si>
    <t>ゆみか</t>
    <phoneticPr fontId="2"/>
  </si>
  <si>
    <t>柚実香</t>
    <rPh sb="0" eb="1">
      <t>ユズ</t>
    </rPh>
    <rPh sb="1" eb="2">
      <t>ミ</t>
    </rPh>
    <rPh sb="2" eb="3">
      <t>カ</t>
    </rPh>
    <phoneticPr fontId="2"/>
  </si>
  <si>
    <t>丸山</t>
    <rPh sb="0" eb="2">
      <t>マルヤマ</t>
    </rPh>
    <phoneticPr fontId="2"/>
  </si>
  <si>
    <t>千枝</t>
    <rPh sb="0" eb="2">
      <t>チエ</t>
    </rPh>
    <phoneticPr fontId="2"/>
  </si>
  <si>
    <t>まるやま</t>
    <phoneticPr fontId="2"/>
  </si>
  <si>
    <t>ちえ</t>
    <phoneticPr fontId="2"/>
  </si>
  <si>
    <t>鈴木</t>
    <rPh sb="0" eb="2">
      <t>スズキ</t>
    </rPh>
    <phoneticPr fontId="2"/>
  </si>
  <si>
    <t>すずき</t>
    <phoneticPr fontId="2"/>
  </si>
  <si>
    <t>遥翔</t>
    <rPh sb="0" eb="1">
      <t>ハル</t>
    </rPh>
    <rPh sb="1" eb="2">
      <t>ショウ</t>
    </rPh>
    <phoneticPr fontId="2"/>
  </si>
  <si>
    <t>はるか</t>
    <phoneticPr fontId="2"/>
  </si>
  <si>
    <t>菊地</t>
    <rPh sb="0" eb="2">
      <t>キクチ</t>
    </rPh>
    <phoneticPr fontId="2"/>
  </si>
  <si>
    <t>心優</t>
    <rPh sb="0" eb="1">
      <t>ココロ</t>
    </rPh>
    <rPh sb="1" eb="2">
      <t>ユウ</t>
    </rPh>
    <phoneticPr fontId="2"/>
  </si>
  <si>
    <t>きくち</t>
    <phoneticPr fontId="2"/>
  </si>
  <si>
    <t>みゆ</t>
    <phoneticPr fontId="2"/>
  </si>
  <si>
    <t>藤田</t>
    <rPh sb="0" eb="2">
      <t>フジタ</t>
    </rPh>
    <phoneticPr fontId="2"/>
  </si>
  <si>
    <t>咲希</t>
    <rPh sb="0" eb="1">
      <t>サ</t>
    </rPh>
    <rPh sb="1" eb="2">
      <t>キ</t>
    </rPh>
    <phoneticPr fontId="2"/>
  </si>
  <si>
    <t>ふじた</t>
    <phoneticPr fontId="2"/>
  </si>
  <si>
    <t>さき</t>
    <phoneticPr fontId="2"/>
  </si>
  <si>
    <t>夏知</t>
    <rPh sb="0" eb="1">
      <t>ナツ</t>
    </rPh>
    <rPh sb="1" eb="2">
      <t>チ</t>
    </rPh>
    <phoneticPr fontId="2"/>
  </si>
  <si>
    <t>なち</t>
    <phoneticPr fontId="2"/>
  </si>
  <si>
    <t>蜜城</t>
    <rPh sb="0" eb="1">
      <t>ミツ</t>
    </rPh>
    <rPh sb="1" eb="2">
      <t>シロ</t>
    </rPh>
    <phoneticPr fontId="2"/>
  </si>
  <si>
    <t>恩慶</t>
    <rPh sb="0" eb="1">
      <t>オン</t>
    </rPh>
    <rPh sb="1" eb="2">
      <t>ケイ</t>
    </rPh>
    <phoneticPr fontId="2"/>
  </si>
  <si>
    <t>みつしろ</t>
    <phoneticPr fontId="2"/>
  </si>
  <si>
    <t>うんぎょん</t>
    <phoneticPr fontId="2"/>
  </si>
  <si>
    <t>三橋</t>
    <rPh sb="0" eb="2">
      <t>ミハシ</t>
    </rPh>
    <phoneticPr fontId="2"/>
  </si>
  <si>
    <t>琴音</t>
    <rPh sb="0" eb="1">
      <t>コト</t>
    </rPh>
    <rPh sb="1" eb="2">
      <t>オト</t>
    </rPh>
    <phoneticPr fontId="2"/>
  </si>
  <si>
    <t>みはし</t>
    <phoneticPr fontId="2"/>
  </si>
  <si>
    <t>ことね</t>
    <phoneticPr fontId="2"/>
  </si>
  <si>
    <t>望月　貴司</t>
    <rPh sb="0" eb="2">
      <t>モチヅキ</t>
    </rPh>
    <rPh sb="3" eb="5">
      <t>タカシ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</si>
</sst>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Y36" sqref="Y36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5" zoomScaleNormal="100" zoomScaleSheetLayoutView="100" workbookViewId="0">
      <selection activeCell="L10" sqref="L10:AA11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2102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川崎市立南大師中学校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710</v>
      </c>
      <c r="AA16" s="84"/>
      <c r="AB16" s="84"/>
      <c r="AC16" s="84"/>
      <c r="AD16" s="85"/>
      <c r="AE16" s="84" t="s">
        <v>713</v>
      </c>
      <c r="AF16" s="84"/>
      <c r="AG16" s="84"/>
      <c r="AH16" s="84"/>
      <c r="AI16" s="93"/>
      <c r="AJ16" s="95">
        <v>8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3</v>
      </c>
      <c r="Q22" s="183"/>
      <c r="R22" s="188">
        <v>159</v>
      </c>
      <c r="S22" s="189"/>
      <c r="T22" s="188" t="s">
        <v>544</v>
      </c>
      <c r="U22" s="189"/>
      <c r="V22" s="179">
        <v>7</v>
      </c>
      <c r="W22" s="180"/>
      <c r="X22" s="183">
        <v>8</v>
      </c>
      <c r="Y22" s="183"/>
      <c r="Z22" s="185" t="s">
        <v>734</v>
      </c>
      <c r="AA22" s="186"/>
      <c r="AB22" s="186"/>
      <c r="AC22" s="186"/>
      <c r="AD22" s="186"/>
      <c r="AE22" s="186" t="s">
        <v>735</v>
      </c>
      <c r="AF22" s="186"/>
      <c r="AG22" s="186"/>
      <c r="AH22" s="186"/>
      <c r="AI22" s="187"/>
      <c r="AJ22" s="183">
        <v>2</v>
      </c>
      <c r="AK22" s="183"/>
      <c r="AL22" s="188">
        <v>155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732</v>
      </c>
      <c r="AA23" s="204"/>
      <c r="AB23" s="204"/>
      <c r="AC23" s="204"/>
      <c r="AD23" s="204"/>
      <c r="AE23" s="204" t="s">
        <v>733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711</v>
      </c>
      <c r="G24" s="198"/>
      <c r="H24" s="198"/>
      <c r="I24" s="198"/>
      <c r="J24" s="198"/>
      <c r="K24" s="198" t="s">
        <v>712</v>
      </c>
      <c r="L24" s="198"/>
      <c r="M24" s="198"/>
      <c r="N24" s="198"/>
      <c r="O24" s="199"/>
      <c r="P24" s="195">
        <v>3</v>
      </c>
      <c r="Q24" s="195"/>
      <c r="R24" s="200">
        <v>155</v>
      </c>
      <c r="S24" s="151"/>
      <c r="T24" s="206" t="s">
        <v>544</v>
      </c>
      <c r="U24" s="207"/>
      <c r="V24" s="191">
        <v>8</v>
      </c>
      <c r="W24" s="192"/>
      <c r="X24" s="195">
        <v>9</v>
      </c>
      <c r="Y24" s="195"/>
      <c r="Z24" s="197" t="s">
        <v>738</v>
      </c>
      <c r="AA24" s="198"/>
      <c r="AB24" s="198"/>
      <c r="AC24" s="198"/>
      <c r="AD24" s="198"/>
      <c r="AE24" s="198" t="s">
        <v>739</v>
      </c>
      <c r="AF24" s="198"/>
      <c r="AG24" s="198"/>
      <c r="AH24" s="198"/>
      <c r="AI24" s="199"/>
      <c r="AJ24" s="195">
        <v>2</v>
      </c>
      <c r="AK24" s="195"/>
      <c r="AL24" s="200">
        <v>153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710</v>
      </c>
      <c r="G25" s="211"/>
      <c r="H25" s="211"/>
      <c r="I25" s="211"/>
      <c r="J25" s="211"/>
      <c r="K25" s="211" t="s">
        <v>713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736</v>
      </c>
      <c r="AA25" s="211"/>
      <c r="AB25" s="211"/>
      <c r="AC25" s="211"/>
      <c r="AD25" s="211"/>
      <c r="AE25" s="211" t="s">
        <v>737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721</v>
      </c>
      <c r="L26" s="198"/>
      <c r="M26" s="198"/>
      <c r="N26" s="198"/>
      <c r="O26" s="199"/>
      <c r="P26" s="195">
        <v>3</v>
      </c>
      <c r="Q26" s="195"/>
      <c r="R26" s="200">
        <v>158</v>
      </c>
      <c r="S26" s="151"/>
      <c r="T26" s="242" t="s">
        <v>544</v>
      </c>
      <c r="U26" s="243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38"/>
      <c r="AO26" s="239"/>
    </row>
    <row r="27" spans="2:41" ht="30" customHeight="1" x14ac:dyDescent="0.15">
      <c r="B27" s="181"/>
      <c r="C27" s="182"/>
      <c r="D27" s="196"/>
      <c r="E27" s="196"/>
      <c r="F27" s="210" t="s">
        <v>718</v>
      </c>
      <c r="G27" s="211"/>
      <c r="H27" s="211"/>
      <c r="I27" s="211"/>
      <c r="J27" s="211"/>
      <c r="K27" s="211" t="s">
        <v>720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724</v>
      </c>
      <c r="G28" s="198"/>
      <c r="H28" s="198"/>
      <c r="I28" s="198"/>
      <c r="J28" s="198"/>
      <c r="K28" s="198" t="s">
        <v>725</v>
      </c>
      <c r="L28" s="198"/>
      <c r="M28" s="198"/>
      <c r="N28" s="198"/>
      <c r="O28" s="199"/>
      <c r="P28" s="195">
        <v>3</v>
      </c>
      <c r="Q28" s="195"/>
      <c r="R28" s="200">
        <v>157</v>
      </c>
      <c r="S28" s="151"/>
      <c r="T28" s="238" t="s">
        <v>544</v>
      </c>
      <c r="U28" s="239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38"/>
      <c r="AO28" s="239"/>
    </row>
    <row r="29" spans="2:41" ht="30" customHeight="1" x14ac:dyDescent="0.15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6</v>
      </c>
      <c r="E30" s="195"/>
      <c r="F30" s="197" t="s">
        <v>728</v>
      </c>
      <c r="G30" s="198"/>
      <c r="H30" s="198"/>
      <c r="I30" s="198"/>
      <c r="J30" s="198"/>
      <c r="K30" s="198" t="s">
        <v>729</v>
      </c>
      <c r="L30" s="198"/>
      <c r="M30" s="198"/>
      <c r="N30" s="198"/>
      <c r="O30" s="199"/>
      <c r="P30" s="195">
        <v>3</v>
      </c>
      <c r="Q30" s="195"/>
      <c r="R30" s="200">
        <v>152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/>
      <c r="AO30" s="239"/>
    </row>
    <row r="31" spans="2:41" ht="30" customHeight="1" x14ac:dyDescent="0.15">
      <c r="B31" s="181"/>
      <c r="C31" s="182"/>
      <c r="D31" s="196"/>
      <c r="E31" s="196"/>
      <c r="F31" s="210" t="s">
        <v>726</v>
      </c>
      <c r="G31" s="211"/>
      <c r="H31" s="211"/>
      <c r="I31" s="211"/>
      <c r="J31" s="211"/>
      <c r="K31" s="211" t="s">
        <v>727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7</v>
      </c>
      <c r="E32" s="195"/>
      <c r="F32" s="197" t="s">
        <v>719</v>
      </c>
      <c r="G32" s="198"/>
      <c r="H32" s="198"/>
      <c r="I32" s="198"/>
      <c r="J32" s="198"/>
      <c r="K32" s="198" t="s">
        <v>731</v>
      </c>
      <c r="L32" s="198"/>
      <c r="M32" s="198"/>
      <c r="N32" s="198"/>
      <c r="O32" s="199"/>
      <c r="P32" s="195">
        <v>3</v>
      </c>
      <c r="Q32" s="195"/>
      <c r="R32" s="200">
        <v>163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/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718</v>
      </c>
      <c r="G33" s="219"/>
      <c r="H33" s="219"/>
      <c r="I33" s="219"/>
      <c r="J33" s="219"/>
      <c r="K33" s="219" t="s">
        <v>730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川崎市立南大師中学校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740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2102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川崎市立南大師中学校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ふるた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古田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まるやま</v>
      </c>
      <c r="F15" s="292"/>
      <c r="G15" s="292"/>
      <c r="H15" s="292"/>
      <c r="I15" s="292"/>
      <c r="J15" s="292" t="str">
        <f>IF(入力!K22="","",入力!K22)</f>
        <v>ちえ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159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8</v>
      </c>
      <c r="X15" s="294"/>
      <c r="Y15" s="308" t="str">
        <f>IF(入力!Z22="","",入力!Z22)</f>
        <v>みつしろ</v>
      </c>
      <c r="Z15" s="292"/>
      <c r="AA15" s="292"/>
      <c r="AB15" s="292"/>
      <c r="AC15" s="292"/>
      <c r="AD15" s="292" t="str">
        <f>IF(入力!AE22="","",入力!AE22)</f>
        <v>うんぎょん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丸山</v>
      </c>
      <c r="F16" s="312"/>
      <c r="G16" s="312"/>
      <c r="H16" s="312"/>
      <c r="I16" s="312"/>
      <c r="J16" s="312" t="str">
        <f>IF(入力!K23="","",入力!K23)</f>
        <v>千枝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蜜城</v>
      </c>
      <c r="Z16" s="312"/>
      <c r="AA16" s="312"/>
      <c r="AB16" s="312"/>
      <c r="AC16" s="312"/>
      <c r="AD16" s="312" t="str">
        <f>IF(入力!AE23="","",入力!AE23)</f>
        <v>恩慶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いとう</v>
      </c>
      <c r="F17" s="277"/>
      <c r="G17" s="277"/>
      <c r="H17" s="277"/>
      <c r="I17" s="277"/>
      <c r="J17" s="277" t="str">
        <f>IF(入力!K24="","",入力!K24)</f>
        <v>ゆみか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9</v>
      </c>
      <c r="X17" s="273"/>
      <c r="Y17" s="276" t="str">
        <f>IF(入力!Z24="","",入力!Z24)</f>
        <v>みはし</v>
      </c>
      <c r="Z17" s="277"/>
      <c r="AA17" s="277"/>
      <c r="AB17" s="277"/>
      <c r="AC17" s="277"/>
      <c r="AD17" s="277" t="str">
        <f>IF(入力!AE24="","",入力!AE24)</f>
        <v>ことね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153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伊藤</v>
      </c>
      <c r="F18" s="270"/>
      <c r="G18" s="270"/>
      <c r="H18" s="270"/>
      <c r="I18" s="270"/>
      <c r="J18" s="270" t="str">
        <f>IF(入力!K25="","",入力!K25)</f>
        <v>柚実香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三橋</v>
      </c>
      <c r="Z18" s="270"/>
      <c r="AA18" s="270"/>
      <c r="AB18" s="270"/>
      <c r="AC18" s="270"/>
      <c r="AD18" s="270" t="str">
        <f>IF(入力!AE25="","",入力!AE25)</f>
        <v>琴音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すずき</v>
      </c>
      <c r="F19" s="277"/>
      <c r="G19" s="277"/>
      <c r="H19" s="277"/>
      <c r="I19" s="277"/>
      <c r="J19" s="277" t="str">
        <f>IF(入力!K26="","",入力!K26)</f>
        <v>はるか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158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 t="str">
        <f>IF(入力!X26="","",入力!X26)</f>
        <v/>
      </c>
      <c r="X19" s="273"/>
      <c r="Y19" s="276" t="str">
        <f>IF(入力!Z26="","",入力!Z26)</f>
        <v/>
      </c>
      <c r="Z19" s="277"/>
      <c r="AA19" s="277"/>
      <c r="AB19" s="277"/>
      <c r="AC19" s="277"/>
      <c r="AD19" s="277" t="str">
        <f>IF(入力!AE26="","",入力!AE26)</f>
        <v/>
      </c>
      <c r="AE19" s="277"/>
      <c r="AF19" s="277"/>
      <c r="AG19" s="277"/>
      <c r="AH19" s="278"/>
      <c r="AI19" s="273" t="str">
        <f>IF(入力!AJ26="","",入力!AJ26)</f>
        <v/>
      </c>
      <c r="AJ19" s="273"/>
      <c r="AK19" s="271" t="str">
        <f>IF(入力!AL26="","",入力!AL26)</f>
        <v/>
      </c>
      <c r="AL19" s="148"/>
      <c r="AM19" s="279" t="str">
        <f>IF(入力!AN26="","",入力!AN26)</f>
        <v/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鈴木</v>
      </c>
      <c r="F20" s="270"/>
      <c r="G20" s="270"/>
      <c r="H20" s="270"/>
      <c r="I20" s="270"/>
      <c r="J20" s="270" t="str">
        <f>IF(入力!K27="","",入力!K27)</f>
        <v>遥翔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/>
      </c>
      <c r="Z20" s="270"/>
      <c r="AA20" s="270"/>
      <c r="AB20" s="270"/>
      <c r="AC20" s="270"/>
      <c r="AD20" s="270" t="str">
        <f>IF(入力!AE27="","",入力!AE27)</f>
        <v/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きくち</v>
      </c>
      <c r="F21" s="277"/>
      <c r="G21" s="277"/>
      <c r="H21" s="277"/>
      <c r="I21" s="277"/>
      <c r="J21" s="277" t="str">
        <f>IF(入力!K28="","",入力!K28)</f>
        <v>みゆ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157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 t="str">
        <f>IF(入力!X28="","",入力!X28)</f>
        <v/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 t="str">
        <f>IF(入力!AJ28="","",入力!AJ28)</f>
        <v/>
      </c>
      <c r="AJ21" s="273"/>
      <c r="AK21" s="271" t="str">
        <f>IF(入力!AL28="","",入力!AL28)</f>
        <v/>
      </c>
      <c r="AL21" s="148"/>
      <c r="AM21" s="279" t="str">
        <f>IF(入力!AN28="","",入力!AN28)</f>
        <v/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菊地</v>
      </c>
      <c r="F22" s="270"/>
      <c r="G22" s="270"/>
      <c r="H22" s="270"/>
      <c r="I22" s="270"/>
      <c r="J22" s="270" t="str">
        <f>IF(入力!K29="","",入力!K29)</f>
        <v>心優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6</v>
      </c>
      <c r="D23" s="273"/>
      <c r="E23" s="276" t="str">
        <f>IF(入力!F30="","",入力!F30)</f>
        <v>ふじた</v>
      </c>
      <c r="F23" s="277"/>
      <c r="G23" s="277"/>
      <c r="H23" s="277"/>
      <c r="I23" s="277"/>
      <c r="J23" s="277" t="str">
        <f>IF(入力!K30="","",入力!K30)</f>
        <v>さき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152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/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藤田</v>
      </c>
      <c r="F24" s="270"/>
      <c r="G24" s="270"/>
      <c r="H24" s="270"/>
      <c r="I24" s="270"/>
      <c r="J24" s="270" t="str">
        <f>IF(入力!K31="","",入力!K31)</f>
        <v>咲希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7</v>
      </c>
      <c r="D25" s="273"/>
      <c r="E25" s="276" t="str">
        <f>IF(入力!F32="","",入力!F32)</f>
        <v>すずき</v>
      </c>
      <c r="F25" s="277"/>
      <c r="G25" s="277"/>
      <c r="H25" s="277"/>
      <c r="I25" s="277"/>
      <c r="J25" s="277" t="str">
        <f>IF(入力!K32="","",入力!K32)</f>
        <v>なち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163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/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鈴木</v>
      </c>
      <c r="F26" s="283"/>
      <c r="G26" s="283"/>
      <c r="H26" s="283"/>
      <c r="I26" s="283"/>
      <c r="J26" s="283" t="str">
        <f>IF(入力!K33="","",入力!K33)</f>
        <v>夏知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2102</v>
      </c>
      <c r="B7" s="31" t="str">
        <f t="shared" ref="B7:C7" si="0">IF($A$8="","",IF($A$9="",B8,B8&amp;"・"&amp;B9))</f>
        <v>川崎市立南大師中学校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210</v>
      </c>
      <c r="G7" s="31" t="str">
        <f t="shared" si="1"/>
        <v>0828</v>
      </c>
      <c r="H7" s="31">
        <f t="shared" si="1"/>
        <v>0</v>
      </c>
      <c r="I7" s="31" t="str">
        <f t="shared" si="1"/>
        <v>神奈川県川崎市川崎区四谷上町24－1</v>
      </c>
      <c r="J7" s="31">
        <f t="shared" si="1"/>
        <v>0</v>
      </c>
      <c r="K7" s="31" t="str">
        <f t="shared" si="1"/>
        <v>044</v>
      </c>
      <c r="L7" s="31" t="str">
        <f t="shared" si="1"/>
        <v>266</v>
      </c>
      <c r="M7" s="31" t="str">
        <f t="shared" si="1"/>
        <v>2125</v>
      </c>
      <c r="N7" s="31" t="str">
        <f t="shared" si="1"/>
        <v>044</v>
      </c>
      <c r="O7" s="31" t="str">
        <f t="shared" si="1"/>
        <v>287</v>
      </c>
      <c r="P7" s="31" t="str">
        <f t="shared" si="1"/>
        <v>4071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2102</v>
      </c>
      <c r="B8" s="32" t="str">
        <f>IF(入力!$F$3="","",入力!$F$3)</f>
        <v>川崎市立南大師中学校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210</v>
      </c>
      <c r="G8" s="42" t="str">
        <f>IF(入力!$I$6="","",入力!$I$6)</f>
        <v>0828</v>
      </c>
      <c r="H8" s="32"/>
      <c r="I8" s="32" t="str">
        <f>IF(入力!$L$5="","",入力!$L$5)</f>
        <v>神奈川県川崎市川崎区四谷上町24－1</v>
      </c>
      <c r="J8" s="32"/>
      <c r="K8" s="42" t="str">
        <f>IF(入力!$AB$4="","",入力!$AB$4)</f>
        <v>044</v>
      </c>
      <c r="L8" s="42" t="str">
        <f>IF(入力!$AG$4="","",入力!$AG$4)</f>
        <v>266</v>
      </c>
      <c r="M8" s="42" t="str">
        <f>IF(入力!$AL$4="","",入力!$AL$4)</f>
        <v>2125</v>
      </c>
      <c r="N8" s="42" t="str">
        <f>IF(入力!$AB$6="","",入力!$AB$6)</f>
        <v>044</v>
      </c>
      <c r="O8" s="42" t="str">
        <f>IF(入力!$AG$6="","",入力!$AG$6)</f>
        <v>287</v>
      </c>
      <c r="P8" s="42" t="str">
        <f>IF(入力!$AL$6="","",入力!$AL$6)</f>
        <v>4071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2125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古田</v>
      </c>
      <c r="D16" s="32" t="str">
        <f>IF(入力!$K$13="","",入力!$K$13)</f>
        <v>幸輔</v>
      </c>
      <c r="E16" s="32" t="str">
        <f>IF(入力!$F$12="","",入力!$F$12)</f>
        <v>ふるた</v>
      </c>
      <c r="F16" s="32" t="str">
        <f>IF(入力!$K$12="","",入力!$K$12)</f>
        <v>こうすけ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勝島</v>
      </c>
      <c r="D17" s="32" t="str">
        <f>IF(入力!$AE$13="","",入力!$AE$13)</f>
        <v>麻子</v>
      </c>
      <c r="E17" s="32" t="str">
        <f>IF(入力!$Z$12="","",入力!$Z$12)</f>
        <v>かつしま</v>
      </c>
      <c r="F17" s="32" t="str">
        <f>IF(入力!$AE$12="","",入力!$AE$12)</f>
        <v>あさこ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伊藤</v>
      </c>
      <c r="D24" s="32" t="str">
        <f>IF(入力!$AE$16="","",入力!$AE$16)</f>
        <v>柚実香</v>
      </c>
      <c r="E24" s="32" t="str">
        <f>IF(入力!$Z$15="","",入力!$Z$15)</f>
        <v>いとう</v>
      </c>
      <c r="F24" s="32" t="str">
        <f>IF(入力!$AE$15="","",入力!$AE$15)</f>
        <v>ゆみか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丸山</v>
      </c>
      <c r="D53" s="32" t="str">
        <f>IF(OR(L53&lt;&gt;"○",入力!K23=""),"",入力!K23)</f>
        <v>千枝</v>
      </c>
      <c r="E53" s="32" t="str">
        <f>IF(OR(L53&lt;&gt;"○",入力!F22=""),"",入力!F22)</f>
        <v>まるやま</v>
      </c>
      <c r="F53" s="32" t="str">
        <f>IF(OR(L53&lt;&gt;"○",入力!K22=""),"",入力!K22)</f>
        <v>ちえ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伊藤</v>
      </c>
      <c r="D54" s="32" t="str">
        <f>IF(OR(L54&lt;&gt;"○",入力!K25=""),"",入力!K25)</f>
        <v>柚実香</v>
      </c>
      <c r="E54" s="32" t="str">
        <f>IF(OR(L54&lt;&gt;"○",入力!F24=""),"",入力!F24)</f>
        <v>いとう</v>
      </c>
      <c r="F54" s="32" t="str">
        <f>IF(OR(L54&lt;&gt;"○",入力!K24=""),"",入力!K24)</f>
        <v>ゆみか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遥翔</v>
      </c>
      <c r="E55" s="32" t="str">
        <f>IF(OR(L55&lt;&gt;"○",入力!F26=""),"",入力!F26)</f>
        <v>すずき</v>
      </c>
      <c r="F55" s="32" t="str">
        <f>IF(OR(L55&lt;&gt;"○",入力!K26=""),"",入力!K26)</f>
        <v>はるか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菊地</v>
      </c>
      <c r="D56" s="32" t="str">
        <f>IF(OR(L56&lt;&gt;"○",入力!K29=""),"",入力!K29)</f>
        <v>心優</v>
      </c>
      <c r="E56" s="32" t="str">
        <f>IF(OR(L56&lt;&gt;"○",入力!F28=""),"",入力!F28)</f>
        <v>きくち</v>
      </c>
      <c r="F56" s="32" t="str">
        <f>IF(OR(L56&lt;&gt;"○",入力!K28=""),"",入力!K28)</f>
        <v>みゆ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藤田</v>
      </c>
      <c r="D57" s="32" t="str">
        <f>IF(OR(L57&lt;&gt;"○",入力!K31=""),"",入力!K31)</f>
        <v>咲希</v>
      </c>
      <c r="E57" s="32" t="str">
        <f>IF(OR(L57&lt;&gt;"○",入力!F30=""),"",入力!F30)</f>
        <v>ふじた</v>
      </c>
      <c r="F57" s="32" t="str">
        <f>IF(OR(L57&lt;&gt;"○",入力!K30=""),"",入力!K30)</f>
        <v>さき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鈴木</v>
      </c>
      <c r="D58" s="32" t="str">
        <f>IF(OR(L58&lt;&gt;"○",入力!K33=""),"",入力!K33)</f>
        <v>夏知</v>
      </c>
      <c r="E58" s="32" t="str">
        <f>IF(OR(L58&lt;&gt;"○",入力!F32=""),"",入力!F32)</f>
        <v>すずき</v>
      </c>
      <c r="F58" s="32" t="str">
        <f>IF(OR(L58&lt;&gt;"○",入力!K32=""),"",入力!K32)</f>
        <v>なち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蜜城</v>
      </c>
      <c r="D59" s="32" t="str">
        <f>IF(OR(L59&lt;&gt;"○",入力!AE23=""),"",入力!AE23)</f>
        <v>恩慶</v>
      </c>
      <c r="E59" s="32" t="str">
        <f>IF(OR(L59&lt;&gt;"○",入力!Z22=""),"",入力!Z22)</f>
        <v>みつしろ</v>
      </c>
      <c r="F59" s="32" t="str">
        <f>IF(OR(L59&lt;&gt;"○",入力!AE22=""),"",入力!AE22)</f>
        <v>うんぎょん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三橋</v>
      </c>
      <c r="D60" s="32" t="str">
        <f>IF(OR(L60&lt;&gt;"○",入力!AE25=""),"",入力!AE25)</f>
        <v>琴音</v>
      </c>
      <c r="E60" s="32" t="str">
        <f>IF(OR(L60&lt;&gt;"○",入力!Z24=""),"",入力!Z24)</f>
        <v>みはし</v>
      </c>
      <c r="F60" s="32" t="str">
        <f>IF(OR(L60&lt;&gt;"○",入力!AE24=""),"",入力!AE24)</f>
        <v>ことね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/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川崎市立中学校</cp:lastModifiedBy>
  <cp:lastPrinted>2022-05-09T07:44:52Z</cp:lastPrinted>
  <dcterms:created xsi:type="dcterms:W3CDTF">2006-11-03T01:52:14Z</dcterms:created>
  <dcterms:modified xsi:type="dcterms:W3CDTF">2022-05-09T07:56:37Z</dcterms:modified>
</cp:coreProperties>
</file>