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バレー部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<sst xmlns="http://schemas.openxmlformats.org/spreadsheetml/2006/main" count="1496" uniqueCount="761">
  <si>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</si>
  <si>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</si>
  <si>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</si>
  <si>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</si>
  <si>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</si>
  <si>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</si>
  <si>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</si>
  <si>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</si>
  <si>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</si>
  <si>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</si>
  <si>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</si>
  <si>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</si>
  <si>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</si>
  <si>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</si>
  <si>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</si>
  <si>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</si>
  <si>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</si>
  <si>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</si>
  <si>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</si>
  <si>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</si>
  <si>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</si>
  <si>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</si>
  <si>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</si>
  <si>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</si>
  <si>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</si>
  <si>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</si>
  <si>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</si>
  <si>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</si>
  <si>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</si>
  <si>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</si>
  <si>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</si>
  <si>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</si>
  <si>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</si>
  <si>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</si>
  <si>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</si>
  <si>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</si>
  <si>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</si>
  <si>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</si>
  <si>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</si>
  <si>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</si>
  <si>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</si>
  <si>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</si>
  <si>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</si>
  <si>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</si>
  <si>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</si>
  <si>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</si>
  <si>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</si>
  <si>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</si>
  <si>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</si>
  <si>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</si>
  <si>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</si>
  <si>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</si>
  <si>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</si>
  <si>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</si>
  <si>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</si>
  <si>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</si>
  <si>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</si>
  <si>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</si>
  <si>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</si>
  <si>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</si>
  <si>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</si>
  <si>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</si>
  <si>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</si>
  <si>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</si>
  <si>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</si>
  <si>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</si>
  <si>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</si>
  <si>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</si>
  <si>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</si>
  <si>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</si>
  <si>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</si>
  <si>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</si>
  <si>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</si>
  <si>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</si>
  <si>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</si>
  <si>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</si>
  <si>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</si>
  <si>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</si>
  <si>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</si>
  <si>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</si>
  <si>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</si>
  <si>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</si>
  <si>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</si>
  <si>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</si>
  <si>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</si>
  <si>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</si>
  <si>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</si>
  <si>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</si>
  <si>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</si>
  <si>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</si>
  <si>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</si>
  <si>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</si>
  <si>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</si>
  <si>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</si>
  <si>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</si>
  <si>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</si>
  <si>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</si>
  <si>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</si>
  <si>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</si>
  <si>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</si>
  <si>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</si>
  <si>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</si>
  <si>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</si>
  <si>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</si>
  <si>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</si>
  <si>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</si>
  <si>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</si>
  <si>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</si>
  <si>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</si>
  <si>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</si>
  <si>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</si>
  <si>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</si>
  <si>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</si>
  <si>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</si>
  <si>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</si>
  <si>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</si>
  <si>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</si>
  <si>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</si>
  <si>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</si>
  <si>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</si>
  <si>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</si>
  <si>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</si>
  <si>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</si>
  <si>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</si>
  <si>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</si>
  <si>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</si>
  <si>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</si>
  <si>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</si>
  <si>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</si>
  <si>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</si>
  <si>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</si>
  <si>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</si>
  <si>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</si>
  <si>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</si>
  <si>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</si>
  <si>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</si>
  <si>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</si>
  <si>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</si>
  <si>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</si>
  <si>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</si>
  <si>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</si>
  <si>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</si>
  <si>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</si>
  <si>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</si>
  <si>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</si>
  <si>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</si>
  <si>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</si>
  <si>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</si>
  <si>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</si>
  <si>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</si>
  <si>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</si>
  <si>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</si>
  <si>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</si>
  <si>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</si>
  <si>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</si>
  <si>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</si>
  <si>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</si>
  <si>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</si>
  <si>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</si>
  <si>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</si>
  <si>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</si>
  <si>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</si>
  <si>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</si>
  <si>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</si>
  <si>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</si>
  <si>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</si>
  <si>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</si>
  <si>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</si>
  <si>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</si>
  <si>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</si>
  <si>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</si>
  <si>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</si>
  <si>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</si>
  <si>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</si>
  <si>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</si>
  <si>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</si>
  <si>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</si>
  <si>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</si>
  <si>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</si>
  <si>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</si>
  <si>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</si>
  <si>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</si>
  <si>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</si>
  <si>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</si>
  <si>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</si>
  <si>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</si>
  <si>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</si>
  <si>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</si>
  <si>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</si>
  <si>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</si>
  <si>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</si>
  <si>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</si>
  <si>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</si>
  <si>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</si>
  <si>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</si>
  <si>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</si>
  <si>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</si>
  <si>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</si>
  <si>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</si>
  <si>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</si>
  <si>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</si>
  <si>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</si>
  <si>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</si>
  <si>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</si>
  <si>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</si>
  <si>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</si>
  <si>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</si>
  <si>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</si>
  <si>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</si>
  <si>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</si>
  <si>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</si>
  <si>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</si>
  <si>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</si>
  <si>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</si>
  <si>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</si>
  <si>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</si>
  <si>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</si>
  <si>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</si>
  <si>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</si>
  <si>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</si>
  <si>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</si>
  <si>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</si>
  <si>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</si>
  <si>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</si>
  <si>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</si>
  <si>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</si>
  <si>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</si>
  <si>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</si>
  <si>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</si>
  <si>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</si>
  <si>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</si>
  <si>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</si>
  <si>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</si>
  <si>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</si>
  <si>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</si>
  <si>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</si>
  <si>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</si>
  <si>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</si>
  <si>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</si>
  <si>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</si>
  <si>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</si>
  <si>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</si>
  <si>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</si>
  <si>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</si>
  <si>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</si>
  <si>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</si>
  <si>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</si>
  <si>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</si>
  <si>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</si>
  <si>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</si>
  <si>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</si>
  <si>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</si>
  <si>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</si>
  <si>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</si>
  <si>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</si>
  <si>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</si>
  <si>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</si>
  <si>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</si>
  <si>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</si>
  <si>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</si>
  <si>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</si>
  <si>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</si>
  <si>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</si>
  <si>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</si>
  <si>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</si>
  <si>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</si>
  <si>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</si>
  <si>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</si>
  <si>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</si>
  <si>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</si>
  <si>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</si>
  <si>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</si>
  <si>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</si>
  <si>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</si>
  <si>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</si>
  <si>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</si>
  <si>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</si>
  <si>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</si>
  <si>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</si>
  <si>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</si>
  <si>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</si>
  <si>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</si>
  <si>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</si>
  <si>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</si>
  <si>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</si>
  <si>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</si>
  <si>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</si>
  <si>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</si>
  <si>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</si>
  <si>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</si>
  <si>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</si>
  <si>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</si>
  <si>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</si>
  <si>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</si>
  <si>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</si>
  <si>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</si>
  <si>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</si>
  <si>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</si>
  <si>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</si>
  <si>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</si>
  <si>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</si>
  <si>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</si>
  <si>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</si>
  <si>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</si>
  <si>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</si>
  <si>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</si>
  <si>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</si>
  <si>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</si>
  <si>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</si>
  <si>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</si>
  <si>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</si>
  <si>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</si>
  <si>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</si>
  <si>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</si>
  <si>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</si>
  <si>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</si>
  <si>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</si>
  <si>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</si>
  <si>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</si>
  <si>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</si>
  <si>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</si>
  <si>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</si>
  <si>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</si>
  <si>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</si>
  <si>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</si>
  <si>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</si>
  <si>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</si>
  <si>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</si>
  <si>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</si>
  <si>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</si>
  <si>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</si>
  <si>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</si>
  <si>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</si>
  <si>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</si>
  <si>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</si>
  <si>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</si>
  <si>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</si>
  <si>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</si>
  <si>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</si>
  <si>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</si>
  <si>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</si>
  <si>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</si>
  <si>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</si>
  <si>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</si>
  <si>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</si>
  <si>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</si>
  <si>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</si>
  <si>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</si>
  <si>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</si>
  <si>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</si>
  <si>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</si>
  <si>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</si>
  <si>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</si>
  <si>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</si>
  <si>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</si>
  <si>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</si>
  <si>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</si>
  <si>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</si>
  <si>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</si>
  <si>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</si>
  <si>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</si>
  <si>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</si>
  <si>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</si>
  <si>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</si>
  <si>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</si>
  <si>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</si>
  <si>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</si>
  <si>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</si>
  <si>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</si>
  <si>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</si>
  <si>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</si>
  <si>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</si>
  <si>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</si>
  <si>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</si>
  <si>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</si>
  <si>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</si>
  <si>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</si>
  <si>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</si>
  <si>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</si>
  <si>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</si>
  <si>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</si>
  <si>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</si>
  <si>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</si>
  <si>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</si>
  <si>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</si>
  <si>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</si>
  <si>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</si>
  <si>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</si>
  <si>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</si>
  <si>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</si>
  <si>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</si>
  <si>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</si>
  <si>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</si>
  <si>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</si>
  <si>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</si>
  <si>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</si>
  <si>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</si>
  <si>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</si>
  <si>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</si>
  <si>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</si>
  <si>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</si>
  <si>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</si>
  <si>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</si>
  <si>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</si>
  <si>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</si>
  <si>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</si>
  <si>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</si>
  <si>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</si>
  <si>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</si>
  <si>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</si>
  <si>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</si>
  <si>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</si>
  <si>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</si>
  <si>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</si>
  <si>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</si>
  <si>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</si>
  <si>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</si>
  <si>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</si>
  <si>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</si>
  <si>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</si>
  <si>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</si>
  <si>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</si>
  <si>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</si>
  <si>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</si>
  <si>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</si>
  <si>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</si>
  <si>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</si>
  <si>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</si>
  <si>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</si>
  <si>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</si>
  <si>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</si>
  <si>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</si>
  <si>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</si>
  <si>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</si>
  <si>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</si>
  <si>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</si>
  <si>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</si>
  <si>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</si>
  <si>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</si>
  <si>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</si>
  <si>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</si>
  <si>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</si>
  <si>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</si>
  <si>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</si>
  <si>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</si>
  <si>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</si>
  <si>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</si>
  <si>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</si>
  <si>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</si>
  <si>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</si>
  <si>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</si>
  <si>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</si>
  <si>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</si>
  <si>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</si>
  <si>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</si>
  <si>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</si>
  <si>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</si>
  <si>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</si>
  <si>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</si>
  <si>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</si>
  <si>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</si>
  <si>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</si>
  <si>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</si>
  <si>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</si>
  <si>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</si>
  <si>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</si>
  <si>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</si>
  <si>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</si>
  <si>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</si>
  <si>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</si>
  <si>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</si>
  <si>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</si>
  <si>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</si>
  <si>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</si>
  <si>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</si>
  <si>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</si>
  <si>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</si>
  <si>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</si>
  <si>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</si>
  <si>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</si>
  <si>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</si>
  <si>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</si>
  <si>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</si>
  <si>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</si>
  <si>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</si>
  <si>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</si>
  <si>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</si>
  <si>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</si>
  <si>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</si>
  <si>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</si>
  <si>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</si>
  <si>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</si>
  <si>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</si>
  <si>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</si>
  <si>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</si>
  <si>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</si>
  <si>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</si>
  <si>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</si>
  <si>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</si>
  <si>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</si>
  <si>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</si>
  <si>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</si>
  <si>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</si>
  <si>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</si>
  <si>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</si>
  <si>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</si>
  <si>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</si>
  <si>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</si>
  <si>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</si>
  <si>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</si>
  <si>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</si>
  <si>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</si>
  <si>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</si>
  <si>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</si>
  <si>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</si>
  <si>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</si>
  <si>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</si>
  <si>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</si>
  <si>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</si>
  <si>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</si>
  <si>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</si>
  <si>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</si>
  <si>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</si>
  <si>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</si>
  <si>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</si>
  <si>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</si>
  <si>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</si>
  <si>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</si>
  <si>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</si>
  <si>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</si>
  <si>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</si>
  <si>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</si>
  <si>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</si>
  <si>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</si>
  <si>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</si>
  <si>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</si>
  <si>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</si>
  <si>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</si>
  <si>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</si>
  <si>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</si>
  <si>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</si>
  <si>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</si>
  <si>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</si>
  <si>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</si>
  <si>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</si>
  <si>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</si>
  <si>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</si>
  <si>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</si>
  <si>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</si>
  <si>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</si>
  <si>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</si>
  <si>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</si>
  <si>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</si>
  <si>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</si>
  <si>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</si>
  <si>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</si>
  <si>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</si>
  <si>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</si>
  <si>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</si>
  <si>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</si>
  <si>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</si>
  <si>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</si>
  <si>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</si>
  <si>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</si>
  <si>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</si>
  <si>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</si>
  <si>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</si>
  <si>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</si>
  <si>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</si>
  <si>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</si>
  <si>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</si>
  <si>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</si>
  <si>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</si>
  <si>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</si>
  <si>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</si>
  <si>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</si>
  <si>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</si>
  <si>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</si>
  <si>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</si>
  <si>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</si>
  <si>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</si>
  <si>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</si>
  <si>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</si>
  <si>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</si>
  <si>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</si>
  <si>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</si>
  <si>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</si>
  <si>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</si>
  <si>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</si>
  <si>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</si>
  <si>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</si>
  <si>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</si>
  <si>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</si>
  <si>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</si>
  <si>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</si>
  <si>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</si>
  <si>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</si>
  <si>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</si>
  <si>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</si>
  <si>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</si>
  <si>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</si>
  <si>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</si>
  <si>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</si>
  <si>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</si>
  <si>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</si>
  <si>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</si>
  <si>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</si>
  <si>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</si>
  <si>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</si>
  <si>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</si>
  <si>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</si>
  <si>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</si>
  <si>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</si>
  <si>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</si>
  <si>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</si>
  <si>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</si>
  <si>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</si>
  <si>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</si>
  <si>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</si>
  <si>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</si>
  <si>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</si>
  <si>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</si>
  <si>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</si>
  <si>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</si>
  <si>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</si>
  <si>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</si>
  <si>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</si>
  <si>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</si>
  <si>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</si>
  <si>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</si>
  <si>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</si>
  <si>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</si>
  <si>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</si>
  <si>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</si>
  <si>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</si>
  <si>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</si>
  <si>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</si>
  <si>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</si>
  <si>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</si>
  <si>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</si>
  <si>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</si>
  <si>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</si>
  <si>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</si>
  <si>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</si>
  <si>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</si>
  <si>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</si>
  <si>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</si>
  <si>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</si>
  <si>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</si>
  <si>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</si>
  <si>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</si>
  <si>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</si>
  <si>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</si>
  <si>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</si>
  <si>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</si>
  <si>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</si>
  <si>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</si>
  <si>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</si>
  <si>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</si>
  <si>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</si>
  <si>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</si>
  <si>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</si>
  <si>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</si>
  <si>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</si>
  <si>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</si>
  <si>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</si>
  <si>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</si>
  <si>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</si>
  <si>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</si>
  <si>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</si>
  <si>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</si>
  <si>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</si>
  <si>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</si>
  <si>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</si>
  <si>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</si>
  <si>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</si>
  <si>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</si>
  <si>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</si>
  <si>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</si>
  <si>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</si>
  <si>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</si>
  <si>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</si>
  <si>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</si>
  <si>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</si>
  <si>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</si>
  <si>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</si>
  <si>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</si>
  <si>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</si>
  <si>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</si>
  <si>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</si>
  <si>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</si>
  <si>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</si>
  <si>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</si>
  <si>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</si>
  <si>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044</t>
    <phoneticPr fontId="2"/>
  </si>
  <si>
    <t>333</t>
    <phoneticPr fontId="2"/>
  </si>
  <si>
    <t>2127</t>
    <phoneticPr fontId="2"/>
  </si>
  <si>
    <t>6325</t>
    <phoneticPr fontId="2"/>
  </si>
  <si>
    <t>210</t>
    <phoneticPr fontId="2"/>
  </si>
  <si>
    <t>0848</t>
    <phoneticPr fontId="2"/>
  </si>
  <si>
    <t>川崎市川崎区京町3-19-11</t>
    <rPh sb="0" eb="3">
      <t>カワサキシ</t>
    </rPh>
    <rPh sb="3" eb="6">
      <t>カワサキク</t>
    </rPh>
    <rPh sb="6" eb="8">
      <t>キョウマチ</t>
    </rPh>
    <phoneticPr fontId="2"/>
  </si>
  <si>
    <t>前橋</t>
    <rPh sb="0" eb="2">
      <t>マエハシ</t>
    </rPh>
    <phoneticPr fontId="2"/>
  </si>
  <si>
    <t>浩</t>
    <rPh sb="0" eb="1">
      <t>ヒロシ</t>
    </rPh>
    <phoneticPr fontId="2"/>
  </si>
  <si>
    <t>まえはし</t>
    <phoneticPr fontId="2"/>
  </si>
  <si>
    <t>ひろし</t>
    <phoneticPr fontId="2"/>
  </si>
  <si>
    <t>樋渡</t>
    <rPh sb="0" eb="2">
      <t>ヒワタシ</t>
    </rPh>
    <phoneticPr fontId="2"/>
  </si>
  <si>
    <t>恒行</t>
    <rPh sb="0" eb="1">
      <t>ツネ</t>
    </rPh>
    <rPh sb="1" eb="2">
      <t>イキ</t>
    </rPh>
    <phoneticPr fontId="2"/>
  </si>
  <si>
    <t>ひわたし</t>
    <phoneticPr fontId="2"/>
  </si>
  <si>
    <t>よしゆき</t>
    <phoneticPr fontId="2"/>
  </si>
  <si>
    <t>　</t>
  </si>
  <si>
    <t>　</t>
    <phoneticPr fontId="2"/>
  </si>
  <si>
    <t>田中</t>
    <rPh sb="0" eb="2">
      <t>タナカ</t>
    </rPh>
    <phoneticPr fontId="2"/>
  </si>
  <si>
    <t>ひらり</t>
    <phoneticPr fontId="2"/>
  </si>
  <si>
    <t>たなか</t>
    <phoneticPr fontId="2"/>
  </si>
  <si>
    <t>田中</t>
    <rPh sb="0" eb="2">
      <t>タナカ</t>
    </rPh>
    <phoneticPr fontId="2"/>
  </si>
  <si>
    <t>ひらり</t>
    <phoneticPr fontId="2"/>
  </si>
  <si>
    <t>たなか</t>
    <phoneticPr fontId="2"/>
  </si>
  <si>
    <t>田村</t>
    <rPh sb="0" eb="2">
      <t>タムラ</t>
    </rPh>
    <phoneticPr fontId="2"/>
  </si>
  <si>
    <t>結俐耶</t>
    <rPh sb="0" eb="1">
      <t>ユイ</t>
    </rPh>
    <rPh sb="1" eb="2">
      <t>リ</t>
    </rPh>
    <rPh sb="2" eb="3">
      <t>ヤ</t>
    </rPh>
    <phoneticPr fontId="2"/>
  </si>
  <si>
    <t>たむら</t>
    <phoneticPr fontId="2"/>
  </si>
  <si>
    <t>ゆりや</t>
    <phoneticPr fontId="2"/>
  </si>
  <si>
    <t>川原</t>
    <rPh sb="0" eb="2">
      <t>カワハラ</t>
    </rPh>
    <phoneticPr fontId="2"/>
  </si>
  <si>
    <t>愛莉</t>
    <rPh sb="0" eb="2">
      <t>アイリ</t>
    </rPh>
    <phoneticPr fontId="2"/>
  </si>
  <si>
    <t>かわはら</t>
    <phoneticPr fontId="2"/>
  </si>
  <si>
    <t>あいり</t>
    <phoneticPr fontId="2"/>
  </si>
  <si>
    <t>唐澤</t>
    <rPh sb="0" eb="2">
      <t>カラサワ</t>
    </rPh>
    <phoneticPr fontId="2"/>
  </si>
  <si>
    <t>真唯</t>
    <rPh sb="0" eb="2">
      <t>マイ</t>
    </rPh>
    <phoneticPr fontId="2"/>
  </si>
  <si>
    <t>からさわ</t>
    <phoneticPr fontId="2"/>
  </si>
  <si>
    <t>まい</t>
    <phoneticPr fontId="2"/>
  </si>
  <si>
    <t>木内</t>
    <rPh sb="0" eb="2">
      <t>キウチ</t>
    </rPh>
    <phoneticPr fontId="2"/>
  </si>
  <si>
    <t>苺</t>
    <rPh sb="0" eb="1">
      <t>イチゴ</t>
    </rPh>
    <phoneticPr fontId="2"/>
  </si>
  <si>
    <t>きうち</t>
    <phoneticPr fontId="2"/>
  </si>
  <si>
    <t>いちご</t>
    <phoneticPr fontId="2"/>
  </si>
  <si>
    <t>脇坂</t>
    <rPh sb="0" eb="2">
      <t>ワキサカ</t>
    </rPh>
    <phoneticPr fontId="2"/>
  </si>
  <si>
    <t>凛音</t>
    <rPh sb="0" eb="1">
      <t>リン</t>
    </rPh>
    <rPh sb="1" eb="2">
      <t>オン</t>
    </rPh>
    <phoneticPr fontId="2"/>
  </si>
  <si>
    <t>りお</t>
    <phoneticPr fontId="2"/>
  </si>
  <si>
    <t>三塚</t>
    <rPh sb="0" eb="2">
      <t>ミツヅカ</t>
    </rPh>
    <phoneticPr fontId="2"/>
  </si>
  <si>
    <t>小雪</t>
    <rPh sb="0" eb="2">
      <t>コユキ</t>
    </rPh>
    <phoneticPr fontId="2"/>
  </si>
  <si>
    <t>みつづか</t>
    <phoneticPr fontId="2"/>
  </si>
  <si>
    <t>こゆき</t>
    <phoneticPr fontId="2"/>
  </si>
  <si>
    <t>石原</t>
    <rPh sb="0" eb="2">
      <t>イシハラ</t>
    </rPh>
    <phoneticPr fontId="2"/>
  </si>
  <si>
    <t>みさき</t>
    <phoneticPr fontId="2"/>
  </si>
  <si>
    <t>いしはら</t>
    <phoneticPr fontId="2"/>
  </si>
  <si>
    <t>加藤</t>
    <rPh sb="0" eb="2">
      <t>カトウ</t>
    </rPh>
    <phoneticPr fontId="2"/>
  </si>
  <si>
    <t>愛瞳</t>
    <rPh sb="0" eb="1">
      <t>アイ</t>
    </rPh>
    <rPh sb="1" eb="2">
      <t>ヒトミ</t>
    </rPh>
    <phoneticPr fontId="2"/>
  </si>
  <si>
    <t>かとう</t>
    <phoneticPr fontId="2"/>
  </si>
  <si>
    <t>あみる</t>
    <phoneticPr fontId="2"/>
  </si>
  <si>
    <t>佐藤</t>
    <rPh sb="0" eb="2">
      <t>サトウ</t>
    </rPh>
    <phoneticPr fontId="2"/>
  </si>
  <si>
    <t>夢羅</t>
    <rPh sb="0" eb="1">
      <t>ユメ</t>
    </rPh>
    <rPh sb="1" eb="2">
      <t>ラ</t>
    </rPh>
    <phoneticPr fontId="2"/>
  </si>
  <si>
    <t>さとう</t>
    <phoneticPr fontId="2"/>
  </si>
  <si>
    <t>ゆら</t>
    <phoneticPr fontId="2"/>
  </si>
  <si>
    <t>金木</t>
    <rPh sb="0" eb="2">
      <t>カネキ</t>
    </rPh>
    <phoneticPr fontId="2"/>
  </si>
  <si>
    <t>のぞみ</t>
    <phoneticPr fontId="2"/>
  </si>
  <si>
    <t>かねき</t>
    <phoneticPr fontId="2"/>
  </si>
  <si>
    <t>小川</t>
    <rPh sb="0" eb="2">
      <t>オガワ</t>
    </rPh>
    <phoneticPr fontId="2"/>
  </si>
  <si>
    <t>綾音</t>
    <rPh sb="0" eb="2">
      <t>アヤネ</t>
    </rPh>
    <phoneticPr fontId="2"/>
  </si>
  <si>
    <t>おがわ</t>
    <phoneticPr fontId="2"/>
  </si>
  <si>
    <t>あやね</t>
    <phoneticPr fontId="2"/>
  </si>
  <si>
    <t>令和 3</t>
    <rPh sb="0" eb="1">
      <t>レイ</t>
    </rPh>
    <rPh sb="1" eb="2">
      <t>ワ</t>
    </rPh>
    <phoneticPr fontId="2"/>
  </si>
  <si>
    <t>後藤　建人</t>
    <rPh sb="0" eb="2">
      <t>ゴトウ</t>
    </rPh>
    <rPh sb="3" eb="5">
      <t>タテヒト</t>
    </rPh>
    <phoneticPr fontId="2"/>
  </si>
  <si>
    <t>わきざか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</si>
</sst>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8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F31" sqref="F31:J3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2107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川崎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川崎市立京町中学校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700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 t="s">
        <v>698</v>
      </c>
      <c r="G6" s="156"/>
      <c r="H6" s="24" t="s">
        <v>585</v>
      </c>
      <c r="I6" s="157" t="s">
        <v>699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695</v>
      </c>
      <c r="AH6" s="160"/>
      <c r="AI6" s="160"/>
      <c r="AJ6" s="160"/>
      <c r="AK6" s="25" t="s">
        <v>586</v>
      </c>
      <c r="AL6" s="160" t="s">
        <v>697</v>
      </c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703</v>
      </c>
      <c r="G12" s="206"/>
      <c r="H12" s="206"/>
      <c r="I12" s="206"/>
      <c r="J12" s="206"/>
      <c r="K12" s="206" t="s">
        <v>704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707</v>
      </c>
      <c r="AA12" s="206"/>
      <c r="AB12" s="206"/>
      <c r="AC12" s="206"/>
      <c r="AD12" s="206"/>
      <c r="AE12" s="206" t="s">
        <v>708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701</v>
      </c>
      <c r="G13" s="215"/>
      <c r="H13" s="215"/>
      <c r="I13" s="215"/>
      <c r="J13" s="216"/>
      <c r="K13" s="215" t="s">
        <v>702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705</v>
      </c>
      <c r="AA13" s="215"/>
      <c r="AB13" s="215"/>
      <c r="AC13" s="215"/>
      <c r="AD13" s="216"/>
      <c r="AE13" s="215" t="s">
        <v>706</v>
      </c>
      <c r="AF13" s="215"/>
      <c r="AG13" s="215"/>
      <c r="AH13" s="215"/>
      <c r="AI13" s="218"/>
      <c r="AJ13" s="53" t="s">
        <v>709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 t="s">
        <v>544</v>
      </c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710</v>
      </c>
      <c r="G15" s="206"/>
      <c r="H15" s="206"/>
      <c r="I15" s="206"/>
      <c r="J15" s="206"/>
      <c r="K15" s="206" t="s">
        <v>710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713</v>
      </c>
      <c r="AA15" s="206"/>
      <c r="AB15" s="206"/>
      <c r="AC15" s="206"/>
      <c r="AD15" s="206"/>
      <c r="AE15" s="206" t="s">
        <v>712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710</v>
      </c>
      <c r="G16" s="215"/>
      <c r="H16" s="215"/>
      <c r="I16" s="215"/>
      <c r="J16" s="216"/>
      <c r="K16" s="215" t="s">
        <v>710</v>
      </c>
      <c r="L16" s="215"/>
      <c r="M16" s="215"/>
      <c r="N16" s="215"/>
      <c r="O16" s="218"/>
      <c r="P16" s="52" t="s">
        <v>709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711</v>
      </c>
      <c r="AA16" s="215"/>
      <c r="AB16" s="215"/>
      <c r="AC16" s="215"/>
      <c r="AD16" s="216"/>
      <c r="AE16" s="215" t="s">
        <v>712</v>
      </c>
      <c r="AF16" s="215"/>
      <c r="AG16" s="215"/>
      <c r="AH16" s="215"/>
      <c r="AI16" s="226"/>
      <c r="AJ16" s="228">
        <v>5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716</v>
      </c>
      <c r="G22" s="121"/>
      <c r="H22" s="121"/>
      <c r="I22" s="121"/>
      <c r="J22" s="121"/>
      <c r="K22" s="121" t="s">
        <v>715</v>
      </c>
      <c r="L22" s="121"/>
      <c r="M22" s="121"/>
      <c r="N22" s="121"/>
      <c r="O22" s="122"/>
      <c r="P22" s="118">
        <v>3</v>
      </c>
      <c r="Q22" s="118"/>
      <c r="R22" s="109">
        <v>159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738</v>
      </c>
      <c r="AA22" s="121"/>
      <c r="AB22" s="121"/>
      <c r="AC22" s="121"/>
      <c r="AD22" s="121"/>
      <c r="AE22" s="121" t="s">
        <v>739</v>
      </c>
      <c r="AF22" s="121"/>
      <c r="AG22" s="121"/>
      <c r="AH22" s="121"/>
      <c r="AI22" s="122"/>
      <c r="AJ22" s="118">
        <v>2</v>
      </c>
      <c r="AK22" s="118"/>
      <c r="AL22" s="109">
        <v>159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714</v>
      </c>
      <c r="G23" s="114"/>
      <c r="H23" s="114"/>
      <c r="I23" s="114"/>
      <c r="J23" s="114"/>
      <c r="K23" s="114" t="s">
        <v>715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736</v>
      </c>
      <c r="AA23" s="114"/>
      <c r="AB23" s="114"/>
      <c r="AC23" s="114"/>
      <c r="AD23" s="114"/>
      <c r="AE23" s="114" t="s">
        <v>737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719</v>
      </c>
      <c r="G24" s="87"/>
      <c r="H24" s="87"/>
      <c r="I24" s="87"/>
      <c r="J24" s="87"/>
      <c r="K24" s="87" t="s">
        <v>720</v>
      </c>
      <c r="L24" s="87"/>
      <c r="M24" s="87"/>
      <c r="N24" s="87"/>
      <c r="O24" s="88"/>
      <c r="P24" s="77">
        <v>3</v>
      </c>
      <c r="Q24" s="77"/>
      <c r="R24" s="93">
        <v>157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742</v>
      </c>
      <c r="AA24" s="87"/>
      <c r="AB24" s="87"/>
      <c r="AC24" s="87"/>
      <c r="AD24" s="87"/>
      <c r="AE24" s="87" t="s">
        <v>741</v>
      </c>
      <c r="AF24" s="87"/>
      <c r="AG24" s="87"/>
      <c r="AH24" s="87"/>
      <c r="AI24" s="88"/>
      <c r="AJ24" s="77">
        <v>2</v>
      </c>
      <c r="AK24" s="77"/>
      <c r="AL24" s="93">
        <v>167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717</v>
      </c>
      <c r="G25" s="105"/>
      <c r="H25" s="105"/>
      <c r="I25" s="105"/>
      <c r="J25" s="105"/>
      <c r="K25" s="105" t="s">
        <v>718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740</v>
      </c>
      <c r="AA25" s="105"/>
      <c r="AB25" s="105"/>
      <c r="AC25" s="105"/>
      <c r="AD25" s="105"/>
      <c r="AE25" s="105" t="s">
        <v>741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723</v>
      </c>
      <c r="G26" s="87"/>
      <c r="H26" s="87"/>
      <c r="I26" s="87"/>
      <c r="J26" s="87"/>
      <c r="K26" s="87" t="s">
        <v>724</v>
      </c>
      <c r="L26" s="87"/>
      <c r="M26" s="87"/>
      <c r="N26" s="87"/>
      <c r="O26" s="88"/>
      <c r="P26" s="77">
        <v>2</v>
      </c>
      <c r="Q26" s="77"/>
      <c r="R26" s="93">
        <v>162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745</v>
      </c>
      <c r="AA26" s="87"/>
      <c r="AB26" s="87"/>
      <c r="AC26" s="87"/>
      <c r="AD26" s="87"/>
      <c r="AE26" s="87" t="s">
        <v>746</v>
      </c>
      <c r="AF26" s="87"/>
      <c r="AG26" s="87"/>
      <c r="AH26" s="87"/>
      <c r="AI26" s="88"/>
      <c r="AJ26" s="77">
        <v>2</v>
      </c>
      <c r="AK26" s="77"/>
      <c r="AL26" s="93">
        <v>162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721</v>
      </c>
      <c r="G27" s="105"/>
      <c r="H27" s="105"/>
      <c r="I27" s="105"/>
      <c r="J27" s="105"/>
      <c r="K27" s="105" t="s">
        <v>722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743</v>
      </c>
      <c r="AA27" s="105"/>
      <c r="AB27" s="105"/>
      <c r="AC27" s="105"/>
      <c r="AD27" s="105"/>
      <c r="AE27" s="105" t="s">
        <v>744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727</v>
      </c>
      <c r="G28" s="87"/>
      <c r="H28" s="87"/>
      <c r="I28" s="87"/>
      <c r="J28" s="87"/>
      <c r="K28" s="87" t="s">
        <v>728</v>
      </c>
      <c r="L28" s="87"/>
      <c r="M28" s="87"/>
      <c r="N28" s="87"/>
      <c r="O28" s="88"/>
      <c r="P28" s="77">
        <v>3</v>
      </c>
      <c r="Q28" s="77"/>
      <c r="R28" s="93">
        <v>163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749</v>
      </c>
      <c r="AA28" s="87"/>
      <c r="AB28" s="87"/>
      <c r="AC28" s="87"/>
      <c r="AD28" s="87"/>
      <c r="AE28" s="87" t="s">
        <v>750</v>
      </c>
      <c r="AF28" s="87"/>
      <c r="AG28" s="87"/>
      <c r="AH28" s="87"/>
      <c r="AI28" s="88"/>
      <c r="AJ28" s="77">
        <v>2</v>
      </c>
      <c r="AK28" s="77"/>
      <c r="AL28" s="93">
        <v>158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725</v>
      </c>
      <c r="G29" s="105"/>
      <c r="H29" s="105"/>
      <c r="I29" s="105"/>
      <c r="J29" s="105"/>
      <c r="K29" s="105" t="s">
        <v>726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747</v>
      </c>
      <c r="AA29" s="105"/>
      <c r="AB29" s="105"/>
      <c r="AC29" s="105"/>
      <c r="AD29" s="105"/>
      <c r="AE29" s="105" t="s">
        <v>748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731</v>
      </c>
      <c r="G30" s="87"/>
      <c r="H30" s="87"/>
      <c r="I30" s="87"/>
      <c r="J30" s="87"/>
      <c r="K30" s="87" t="s">
        <v>732</v>
      </c>
      <c r="L30" s="87"/>
      <c r="M30" s="87"/>
      <c r="N30" s="87"/>
      <c r="O30" s="88"/>
      <c r="P30" s="77">
        <v>2</v>
      </c>
      <c r="Q30" s="77"/>
      <c r="R30" s="93">
        <v>143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753</v>
      </c>
      <c r="AA30" s="87"/>
      <c r="AB30" s="87"/>
      <c r="AC30" s="87"/>
      <c r="AD30" s="87"/>
      <c r="AE30" s="87" t="s">
        <v>752</v>
      </c>
      <c r="AF30" s="87"/>
      <c r="AG30" s="87"/>
      <c r="AH30" s="87"/>
      <c r="AI30" s="88"/>
      <c r="AJ30" s="77">
        <v>2</v>
      </c>
      <c r="AK30" s="77"/>
      <c r="AL30" s="93">
        <v>153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729</v>
      </c>
      <c r="G31" s="105"/>
      <c r="H31" s="105"/>
      <c r="I31" s="105"/>
      <c r="J31" s="105"/>
      <c r="K31" s="105" t="s">
        <v>730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751</v>
      </c>
      <c r="AA31" s="105"/>
      <c r="AB31" s="105"/>
      <c r="AC31" s="105"/>
      <c r="AD31" s="105"/>
      <c r="AE31" s="105" t="s">
        <v>752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760</v>
      </c>
      <c r="G32" s="87"/>
      <c r="H32" s="87"/>
      <c r="I32" s="87"/>
      <c r="J32" s="87"/>
      <c r="K32" s="87" t="s">
        <v>735</v>
      </c>
      <c r="L32" s="87"/>
      <c r="M32" s="87"/>
      <c r="N32" s="87"/>
      <c r="O32" s="88"/>
      <c r="P32" s="77">
        <v>2</v>
      </c>
      <c r="Q32" s="77"/>
      <c r="R32" s="93">
        <v>164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756</v>
      </c>
      <c r="AA32" s="87"/>
      <c r="AB32" s="87"/>
      <c r="AC32" s="87"/>
      <c r="AD32" s="87"/>
      <c r="AE32" s="87" t="s">
        <v>757</v>
      </c>
      <c r="AF32" s="87"/>
      <c r="AG32" s="87"/>
      <c r="AH32" s="87"/>
      <c r="AI32" s="88"/>
      <c r="AJ32" s="77">
        <v>2</v>
      </c>
      <c r="AK32" s="77"/>
      <c r="AL32" s="93">
        <v>158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733</v>
      </c>
      <c r="G33" s="80"/>
      <c r="H33" s="80"/>
      <c r="I33" s="80"/>
      <c r="J33" s="80"/>
      <c r="K33" s="80" t="s">
        <v>734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754</v>
      </c>
      <c r="AA33" s="80"/>
      <c r="AB33" s="80"/>
      <c r="AC33" s="80"/>
      <c r="AD33" s="80"/>
      <c r="AE33" s="80" t="s">
        <v>755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 t="s">
        <v>758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6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tr">
        <f t="shared" ref="B42" si="0">$F$3</f>
        <v>川崎市立京町中学校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759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2107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川崎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川崎市立京町中学校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まえはし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前橋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　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　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　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たなか</v>
      </c>
      <c r="F15" s="283"/>
      <c r="G15" s="283"/>
      <c r="H15" s="283"/>
      <c r="I15" s="283"/>
      <c r="J15" s="283" t="str">
        <f>IF(入力!K22="","",入力!K22)</f>
        <v>ひらり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159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みつづか</v>
      </c>
      <c r="Z15" s="283"/>
      <c r="AA15" s="283"/>
      <c r="AB15" s="283"/>
      <c r="AC15" s="283"/>
      <c r="AD15" s="283" t="str">
        <f>IF(入力!AE22="","",入力!AE22)</f>
        <v>こゆき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159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田中</v>
      </c>
      <c r="F16" s="297"/>
      <c r="G16" s="297"/>
      <c r="H16" s="297"/>
      <c r="I16" s="297"/>
      <c r="J16" s="297" t="str">
        <f>IF(入力!K23="","",入力!K23)</f>
        <v>ひらり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三塚</v>
      </c>
      <c r="Z16" s="297"/>
      <c r="AA16" s="297"/>
      <c r="AB16" s="297"/>
      <c r="AC16" s="297"/>
      <c r="AD16" s="297" t="str">
        <f>IF(入力!AE23="","",入力!AE23)</f>
        <v>小雪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たむら</v>
      </c>
      <c r="F17" s="278"/>
      <c r="G17" s="278"/>
      <c r="H17" s="278"/>
      <c r="I17" s="278"/>
      <c r="J17" s="278" t="str">
        <f>IF(入力!K24="","",入力!K24)</f>
        <v>ゆりや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157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いしはら</v>
      </c>
      <c r="Z17" s="278"/>
      <c r="AA17" s="278"/>
      <c r="AB17" s="278"/>
      <c r="AC17" s="278"/>
      <c r="AD17" s="278" t="str">
        <f>IF(入力!AE24="","",入力!AE24)</f>
        <v>みさき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167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田村</v>
      </c>
      <c r="F18" s="270"/>
      <c r="G18" s="270"/>
      <c r="H18" s="270"/>
      <c r="I18" s="270"/>
      <c r="J18" s="270" t="str">
        <f>IF(入力!K25="","",入力!K25)</f>
        <v>結俐耶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石原</v>
      </c>
      <c r="Z18" s="270"/>
      <c r="AA18" s="270"/>
      <c r="AB18" s="270"/>
      <c r="AC18" s="270"/>
      <c r="AD18" s="270" t="str">
        <f>IF(入力!AE25="","",入力!AE25)</f>
        <v>みさき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かわはら</v>
      </c>
      <c r="F19" s="278"/>
      <c r="G19" s="278"/>
      <c r="H19" s="278"/>
      <c r="I19" s="278"/>
      <c r="J19" s="278" t="str">
        <f>IF(入力!K26="","",入力!K26)</f>
        <v>あいり</v>
      </c>
      <c r="K19" s="278"/>
      <c r="L19" s="278"/>
      <c r="M19" s="278"/>
      <c r="N19" s="279"/>
      <c r="O19" s="280">
        <f>IF(入力!P26="","",入力!P26)</f>
        <v>2</v>
      </c>
      <c r="P19" s="280"/>
      <c r="Q19" s="271">
        <f>IF(入力!R26="","",入力!R26)</f>
        <v>162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かとう</v>
      </c>
      <c r="Z19" s="278"/>
      <c r="AA19" s="278"/>
      <c r="AB19" s="278"/>
      <c r="AC19" s="278"/>
      <c r="AD19" s="278" t="str">
        <f>IF(入力!AE26="","",入力!AE26)</f>
        <v>あみる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162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川原</v>
      </c>
      <c r="F20" s="270"/>
      <c r="G20" s="270"/>
      <c r="H20" s="270"/>
      <c r="I20" s="270"/>
      <c r="J20" s="270" t="str">
        <f>IF(入力!K27="","",入力!K27)</f>
        <v>愛莉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加藤</v>
      </c>
      <c r="Z20" s="270"/>
      <c r="AA20" s="270"/>
      <c r="AB20" s="270"/>
      <c r="AC20" s="270"/>
      <c r="AD20" s="270" t="str">
        <f>IF(入力!AE27="","",入力!AE27)</f>
        <v>愛瞳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からさわ</v>
      </c>
      <c r="F21" s="278"/>
      <c r="G21" s="278"/>
      <c r="H21" s="278"/>
      <c r="I21" s="278"/>
      <c r="J21" s="278" t="str">
        <f>IF(入力!K28="","",入力!K28)</f>
        <v>まい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163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さとう</v>
      </c>
      <c r="Z21" s="278"/>
      <c r="AA21" s="278"/>
      <c r="AB21" s="278"/>
      <c r="AC21" s="278"/>
      <c r="AD21" s="278" t="str">
        <f>IF(入力!AE28="","",入力!AE28)</f>
        <v>ゆら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158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唐澤</v>
      </c>
      <c r="F22" s="270"/>
      <c r="G22" s="270"/>
      <c r="H22" s="270"/>
      <c r="I22" s="270"/>
      <c r="J22" s="270" t="str">
        <f>IF(入力!K29="","",入力!K29)</f>
        <v>真唯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佐藤</v>
      </c>
      <c r="Z22" s="270"/>
      <c r="AA22" s="270"/>
      <c r="AB22" s="270"/>
      <c r="AC22" s="270"/>
      <c r="AD22" s="270" t="str">
        <f>IF(入力!AE29="","",入力!AE29)</f>
        <v>夢羅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きうち</v>
      </c>
      <c r="F23" s="278"/>
      <c r="G23" s="278"/>
      <c r="H23" s="278"/>
      <c r="I23" s="278"/>
      <c r="J23" s="278" t="str">
        <f>IF(入力!K30="","",入力!K30)</f>
        <v>いちご</v>
      </c>
      <c r="K23" s="278"/>
      <c r="L23" s="278"/>
      <c r="M23" s="278"/>
      <c r="N23" s="279"/>
      <c r="O23" s="280">
        <f>IF(入力!P30="","",入力!P30)</f>
        <v>2</v>
      </c>
      <c r="P23" s="280"/>
      <c r="Q23" s="271">
        <f>IF(入力!R30="","",入力!R30)</f>
        <v>143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かねき</v>
      </c>
      <c r="Z23" s="278"/>
      <c r="AA23" s="278"/>
      <c r="AB23" s="278"/>
      <c r="AC23" s="278"/>
      <c r="AD23" s="278" t="str">
        <f>IF(入力!AE30="","",入力!AE30)</f>
        <v>のぞみ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153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木内</v>
      </c>
      <c r="F24" s="270"/>
      <c r="G24" s="270"/>
      <c r="H24" s="270"/>
      <c r="I24" s="270"/>
      <c r="J24" s="270" t="str">
        <f>IF(入力!K31="","",入力!K31)</f>
        <v>苺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金木</v>
      </c>
      <c r="Z24" s="270"/>
      <c r="AA24" s="270"/>
      <c r="AB24" s="270"/>
      <c r="AC24" s="270"/>
      <c r="AD24" s="270" t="str">
        <f>IF(入力!AE31="","",入力!AE31)</f>
        <v>のぞみ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わきざか</v>
      </c>
      <c r="F25" s="278"/>
      <c r="G25" s="278"/>
      <c r="H25" s="278"/>
      <c r="I25" s="278"/>
      <c r="J25" s="278" t="str">
        <f>IF(入力!K32="","",入力!K32)</f>
        <v>りお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164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おがわ</v>
      </c>
      <c r="Z25" s="278"/>
      <c r="AA25" s="278"/>
      <c r="AB25" s="278"/>
      <c r="AC25" s="278"/>
      <c r="AD25" s="278" t="str">
        <f>IF(入力!AE32="","",入力!AE32)</f>
        <v>あやね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158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脇坂</v>
      </c>
      <c r="F26" s="312"/>
      <c r="G26" s="312"/>
      <c r="H26" s="312"/>
      <c r="I26" s="312"/>
      <c r="J26" s="312" t="str">
        <f>IF(入力!K33="","",入力!K33)</f>
        <v>凛音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小川</v>
      </c>
      <c r="Z26" s="312"/>
      <c r="AA26" s="312"/>
      <c r="AB26" s="312"/>
      <c r="AC26" s="312"/>
      <c r="AD26" s="312" t="str">
        <f>IF(入力!AE33="","",入力!AE33)</f>
        <v>綾音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2107</v>
      </c>
      <c r="B7" s="31" t="str">
        <f t="shared" ref="B7:C7" si="0">IF($A$8="","",IF($A$9="",B8,B8&amp;"・"&amp;B9))</f>
        <v>川崎市立京町中学校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210</v>
      </c>
      <c r="G7" s="31" t="str">
        <f t="shared" si="1"/>
        <v>0848</v>
      </c>
      <c r="H7" s="31">
        <f t="shared" si="1"/>
        <v>0</v>
      </c>
      <c r="I7" s="31" t="str">
        <f t="shared" si="1"/>
        <v>川崎市川崎区京町3-19-11</v>
      </c>
      <c r="J7" s="31">
        <f t="shared" si="1"/>
        <v>0</v>
      </c>
      <c r="K7" s="31" t="str">
        <f t="shared" si="1"/>
        <v>044</v>
      </c>
      <c r="L7" s="31" t="str">
        <f t="shared" si="1"/>
        <v>333</v>
      </c>
      <c r="M7" s="31" t="str">
        <f t="shared" si="1"/>
        <v>2127</v>
      </c>
      <c r="N7" s="31" t="str">
        <f t="shared" si="1"/>
        <v>044</v>
      </c>
      <c r="O7" s="31" t="str">
        <f t="shared" si="1"/>
        <v>333</v>
      </c>
      <c r="P7" s="31" t="str">
        <f t="shared" si="1"/>
        <v>6325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2107</v>
      </c>
      <c r="B8" s="32" t="str">
        <f>IF(入力!$F$3="","",入力!$F$3)</f>
        <v>川崎市立京町中学校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210</v>
      </c>
      <c r="G8" s="42" t="str">
        <f>IF(入力!$I$6="","",入力!$I$6)</f>
        <v>0848</v>
      </c>
      <c r="H8" s="32"/>
      <c r="I8" s="32" t="str">
        <f>IF(入力!$L$5="","",入力!$L$5)</f>
        <v>川崎市川崎区京町3-19-11</v>
      </c>
      <c r="J8" s="32"/>
      <c r="K8" s="42" t="str">
        <f>IF(入力!$AB$4="","",入力!$AB$4)</f>
        <v>044</v>
      </c>
      <c r="L8" s="42" t="str">
        <f>IF(入力!$AG$4="","",入力!$AG$4)</f>
        <v>333</v>
      </c>
      <c r="M8" s="42" t="str">
        <f>IF(入力!$AL$4="","",入力!$AL$4)</f>
        <v>2127</v>
      </c>
      <c r="N8" s="42" t="str">
        <f>IF(入力!$AB$6="","",入力!$AB$6)</f>
        <v>044</v>
      </c>
      <c r="O8" s="42" t="str">
        <f>IF(入力!$AG$6="","",入力!$AG$6)</f>
        <v>333</v>
      </c>
      <c r="P8" s="42" t="str">
        <f>IF(入力!$AL$6="","",入力!$AL$6)</f>
        <v>6325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2127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前橋</v>
      </c>
      <c r="D16" s="32" t="str">
        <f>IF(入力!$K$13="","",入力!$K$13)</f>
        <v>浩</v>
      </c>
      <c r="E16" s="32" t="str">
        <f>IF(入力!$F$12="","",入力!$F$12)</f>
        <v>まえはし</v>
      </c>
      <c r="F16" s="32" t="str">
        <f>IF(入力!$K$12="","",入力!$K$12)</f>
        <v>ひろし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樋渡</v>
      </c>
      <c r="D17" s="32" t="str">
        <f>IF(入力!$AE$13="","",入力!$AE$13)</f>
        <v>恒行</v>
      </c>
      <c r="E17" s="32" t="str">
        <f>IF(入力!$Z$12="","",入力!$Z$12)</f>
        <v>ひわたし</v>
      </c>
      <c r="F17" s="32" t="str">
        <f>IF(入力!$AE$12="","",入力!$AE$12)</f>
        <v>よしゆき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　</v>
      </c>
      <c r="D20" s="32" t="str">
        <f>IF(入力!$K$16="","",入力!$K$16)</f>
        <v>　</v>
      </c>
      <c r="E20" s="32" t="str">
        <f>IF(入力!$F$15="","",入力!$F$15)</f>
        <v>　</v>
      </c>
      <c r="F20" s="32" t="str">
        <f>IF(入力!$K$15="","",入力!$K$15)</f>
        <v>　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田中</v>
      </c>
      <c r="D24" s="32" t="str">
        <f>IF(入力!$AE$16="","",入力!$AE$16)</f>
        <v>ひらり</v>
      </c>
      <c r="E24" s="32" t="str">
        <f>IF(入力!$Z$15="","",入力!$Z$15)</f>
        <v>たなか</v>
      </c>
      <c r="F24" s="32" t="str">
        <f>IF(入力!$AE$15="","",入力!$AE$15)</f>
        <v>ひらり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田中</v>
      </c>
      <c r="D53" s="32" t="str">
        <f>IF(OR(L53&lt;&gt;"○",入力!K23=""),"",入力!K23)</f>
        <v>ひらり</v>
      </c>
      <c r="E53" s="32" t="str">
        <f>IF(OR(L53&lt;&gt;"○",入力!F22=""),"",入力!F22)</f>
        <v>たなか</v>
      </c>
      <c r="F53" s="32" t="str">
        <f>IF(OR(L53&lt;&gt;"○",入力!K22=""),"",入力!K22)</f>
        <v>ひらり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田村</v>
      </c>
      <c r="D54" s="32" t="str">
        <f>IF(OR(L54&lt;&gt;"○",入力!K25=""),"",入力!K25)</f>
        <v>結俐耶</v>
      </c>
      <c r="E54" s="32" t="str">
        <f>IF(OR(L54&lt;&gt;"○",入力!F24=""),"",入力!F24)</f>
        <v>たむら</v>
      </c>
      <c r="F54" s="32" t="str">
        <f>IF(OR(L54&lt;&gt;"○",入力!K24=""),"",入力!K24)</f>
        <v>ゆりや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川原</v>
      </c>
      <c r="D55" s="32" t="str">
        <f>IF(OR(L55&lt;&gt;"○",入力!K27=""),"",入力!K27)</f>
        <v>愛莉</v>
      </c>
      <c r="E55" s="32" t="str">
        <f>IF(OR(L55&lt;&gt;"○",入力!F26=""),"",入力!F26)</f>
        <v>かわはら</v>
      </c>
      <c r="F55" s="32" t="str">
        <f>IF(OR(L55&lt;&gt;"○",入力!K26=""),"",入力!K26)</f>
        <v>あいり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唐澤</v>
      </c>
      <c r="D56" s="32" t="str">
        <f>IF(OR(L56&lt;&gt;"○",入力!K29=""),"",入力!K29)</f>
        <v>真唯</v>
      </c>
      <c r="E56" s="32" t="str">
        <f>IF(OR(L56&lt;&gt;"○",入力!F28=""),"",入力!F28)</f>
        <v>からさわ</v>
      </c>
      <c r="F56" s="32" t="str">
        <f>IF(OR(L56&lt;&gt;"○",入力!K28=""),"",入力!K28)</f>
        <v>まい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木内</v>
      </c>
      <c r="D57" s="32" t="str">
        <f>IF(OR(L57&lt;&gt;"○",入力!K31=""),"",入力!K31)</f>
        <v>苺</v>
      </c>
      <c r="E57" s="32" t="str">
        <f>IF(OR(L57&lt;&gt;"○",入力!F30=""),"",入力!F30)</f>
        <v>きうち</v>
      </c>
      <c r="F57" s="32" t="str">
        <f>IF(OR(L57&lt;&gt;"○",入力!K30=""),"",入力!K30)</f>
        <v>いちご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143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脇坂</v>
      </c>
      <c r="D58" s="32" t="str">
        <f>IF(OR(L58&lt;&gt;"○",入力!K33=""),"",入力!K33)</f>
        <v>凛音</v>
      </c>
      <c r="E58" s="32" t="str">
        <f>IF(OR(L58&lt;&gt;"○",入力!F32=""),"",入力!F32)</f>
        <v>わきざか</v>
      </c>
      <c r="F58" s="32" t="str">
        <f>IF(OR(L58&lt;&gt;"○",入力!K32=""),"",入力!K32)</f>
        <v>りお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三塚</v>
      </c>
      <c r="D59" s="32" t="str">
        <f>IF(OR(L59&lt;&gt;"○",入力!AE23=""),"",入力!AE23)</f>
        <v>小雪</v>
      </c>
      <c r="E59" s="32" t="str">
        <f>IF(OR(L59&lt;&gt;"○",入力!Z22=""),"",入力!Z22)</f>
        <v>みつづか</v>
      </c>
      <c r="F59" s="32" t="str">
        <f>IF(OR(L59&lt;&gt;"○",入力!AE22=""),"",入力!AE22)</f>
        <v>こゆき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石原</v>
      </c>
      <c r="D60" s="32" t="str">
        <f>IF(OR(L60&lt;&gt;"○",入力!AE25=""),"",入力!AE25)</f>
        <v>みさき</v>
      </c>
      <c r="E60" s="32" t="str">
        <f>IF(OR(L60&lt;&gt;"○",入力!Z24=""),"",入力!Z24)</f>
        <v>いしはら</v>
      </c>
      <c r="F60" s="32" t="str">
        <f>IF(OR(L60&lt;&gt;"○",入力!AE24=""),"",入力!AE24)</f>
        <v>みさき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加藤</v>
      </c>
      <c r="D61" s="32" t="str">
        <f>IF(OR(L61&lt;&gt;"○",入力!AE27=""),"",入力!AE27)</f>
        <v>愛瞳</v>
      </c>
      <c r="E61" s="32" t="str">
        <f>IF(OR(L61&lt;&gt;"○",入力!Z26=""),"",入力!Z26)</f>
        <v>かとう</v>
      </c>
      <c r="F61" s="32" t="str">
        <f>IF(OR(L61&lt;&gt;"○",入力!AE26=""),"",入力!AE26)</f>
        <v>あみる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佐藤</v>
      </c>
      <c r="D62" s="32" t="str">
        <f>IF(OR(L62&lt;&gt;"○",入力!AE29=""),"",入力!AE29)</f>
        <v>夢羅</v>
      </c>
      <c r="E62" s="32" t="str">
        <f>IF(OR(L62&lt;&gt;"○",入力!Z28=""),"",入力!Z28)</f>
        <v>さとう</v>
      </c>
      <c r="F62" s="32" t="str">
        <f>IF(OR(L62&lt;&gt;"○",入力!AE28=""),"",入力!AE28)</f>
        <v>ゆら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金木</v>
      </c>
      <c r="D63" s="32" t="str">
        <f>IF(OR(L63&lt;&gt;"○",入力!AE31=""),"",入力!AE31)</f>
        <v>のぞみ</v>
      </c>
      <c r="E63" s="32" t="str">
        <f>IF(OR(L63&lt;&gt;"○",入力!Z30=""),"",入力!Z30)</f>
        <v>かねき</v>
      </c>
      <c r="F63" s="32" t="str">
        <f>IF(OR(L63&lt;&gt;"○",入力!AE30=""),"",入力!AE30)</f>
        <v>のぞみ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小川</v>
      </c>
      <c r="D64" s="32" t="str">
        <f>IF(OR(L64&lt;&gt;"○",入力!AE33=""),"",入力!AE33)</f>
        <v>綾音</v>
      </c>
      <c r="E64" s="32" t="str">
        <f>IF(OR(L64&lt;&gt;"○",入力!Z32=""),"",入力!Z32)</f>
        <v>おがわ</v>
      </c>
      <c r="F64" s="32" t="str">
        <f>IF(OR(L64&lt;&gt;"○",入力!AE32=""),"",入力!AE32)</f>
        <v>あやね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川崎市立学校</cp:lastModifiedBy>
  <cp:lastPrinted>2021-05-06T08:41:34Z</cp:lastPrinted>
  <dcterms:created xsi:type="dcterms:W3CDTF">2006-11-03T01:52:14Z</dcterms:created>
  <dcterms:modified xsi:type="dcterms:W3CDTF">2021-05-06T08:52:27Z</dcterms:modified>
</cp:coreProperties>
</file>