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<sst xmlns="http://schemas.openxmlformats.org/spreadsheetml/2006/main" count="1451" uniqueCount="745">
  <si>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</si>
  <si>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</si>
  <si>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</si>
  <si>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</si>
  <si>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</si>
  <si>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</si>
  <si>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</si>
  <si>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</si>
  <si>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</si>
  <si>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</si>
  <si>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</si>
  <si>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</si>
  <si>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</si>
  <si>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</si>
  <si>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</si>
  <si>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</si>
  <si>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</si>
  <si>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</si>
  <si>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</si>
  <si>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</si>
  <si>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</si>
  <si>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</si>
  <si>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</si>
  <si>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</si>
  <si>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</si>
  <si>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</si>
  <si>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</si>
  <si>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</si>
  <si>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</si>
  <si>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</si>
  <si>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</si>
  <si>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</si>
  <si>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</si>
  <si>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</si>
  <si>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</si>
  <si>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</si>
  <si>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</si>
  <si>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</si>
  <si>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</si>
  <si>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</si>
  <si>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</si>
  <si>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</si>
  <si>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</si>
  <si>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</si>
  <si>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</si>
  <si>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</si>
  <si>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</si>
  <si>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</si>
  <si>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</si>
  <si>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</si>
  <si>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</si>
  <si>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</si>
  <si>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</si>
  <si>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</si>
  <si>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</si>
  <si>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</si>
  <si>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</si>
  <si>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</si>
  <si>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</si>
  <si>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</si>
  <si>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</si>
  <si>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</si>
  <si>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</si>
  <si>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</si>
  <si>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</si>
  <si>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</si>
  <si>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</si>
  <si>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</si>
  <si>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</si>
  <si>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</si>
  <si>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</si>
  <si>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</si>
  <si>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</si>
  <si>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</si>
  <si>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</si>
  <si>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</si>
  <si>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</si>
  <si>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</si>
  <si>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</si>
  <si>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</si>
  <si>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</si>
  <si>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</si>
  <si>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</si>
  <si>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</si>
  <si>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</si>
  <si>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</si>
  <si>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</si>
  <si>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</si>
  <si>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</si>
  <si>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</si>
  <si>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</si>
  <si>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</si>
  <si>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</si>
  <si>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</si>
  <si>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</si>
  <si>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</si>
  <si>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</si>
  <si>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</si>
  <si>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</si>
  <si>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</si>
  <si>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</si>
  <si>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</si>
  <si>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</si>
  <si>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</si>
  <si>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</si>
  <si>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</si>
  <si>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</si>
  <si>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</si>
  <si>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</si>
  <si>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</si>
  <si>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</si>
  <si>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</si>
  <si>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</si>
  <si>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</si>
  <si>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</si>
  <si>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</si>
  <si>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</si>
  <si>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</si>
  <si>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</si>
  <si>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</si>
  <si>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</si>
  <si>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</si>
  <si>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</si>
  <si>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</si>
  <si>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</si>
  <si>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</si>
  <si>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</si>
  <si>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</si>
  <si>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</si>
  <si>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</si>
  <si>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</si>
  <si>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</si>
  <si>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</si>
  <si>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</si>
  <si>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</si>
  <si>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</si>
  <si>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</si>
  <si>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</si>
  <si>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</si>
  <si>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</si>
  <si>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</si>
  <si>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</si>
  <si>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</si>
  <si>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</si>
  <si>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</si>
  <si>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</si>
  <si>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</si>
  <si>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</si>
  <si>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</si>
  <si>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</si>
  <si>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</si>
  <si>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</si>
  <si>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</si>
  <si>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</si>
  <si>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</si>
  <si>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</si>
  <si>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</si>
  <si>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</si>
  <si>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</si>
  <si>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</si>
  <si>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</si>
  <si>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</si>
  <si>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</si>
  <si>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</si>
  <si>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</si>
  <si>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</si>
  <si>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</si>
  <si>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</si>
  <si>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</si>
  <si>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</si>
  <si>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</si>
  <si>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</si>
  <si>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</si>
  <si>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</si>
  <si>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</si>
  <si>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</si>
  <si>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</si>
  <si>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</si>
  <si>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</si>
  <si>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</si>
  <si>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</si>
  <si>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</si>
  <si>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</si>
  <si>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</si>
  <si>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</si>
  <si>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</si>
  <si>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</si>
  <si>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</si>
  <si>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</si>
  <si>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</si>
  <si>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</si>
  <si>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</si>
  <si>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</si>
  <si>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</si>
  <si>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</si>
  <si>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</si>
  <si>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</si>
  <si>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</si>
  <si>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</si>
  <si>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</si>
  <si>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</si>
  <si>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</si>
  <si>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</si>
  <si>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</si>
  <si>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</si>
  <si>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</si>
  <si>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</si>
  <si>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</si>
  <si>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</si>
  <si>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</si>
  <si>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</si>
  <si>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</si>
  <si>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</si>
  <si>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</si>
  <si>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</si>
  <si>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</si>
  <si>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</si>
  <si>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</si>
  <si>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</si>
  <si>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</si>
  <si>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</si>
  <si>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</si>
  <si>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</si>
  <si>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</si>
  <si>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</si>
  <si>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</si>
  <si>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</si>
  <si>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</si>
  <si>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</si>
  <si>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</si>
  <si>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</si>
  <si>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</si>
  <si>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</si>
  <si>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</si>
  <si>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</si>
  <si>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</si>
  <si>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</si>
  <si>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</si>
  <si>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</si>
  <si>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</si>
  <si>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</si>
  <si>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</si>
  <si>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</si>
  <si>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</si>
  <si>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</si>
  <si>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</si>
  <si>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</si>
  <si>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</si>
  <si>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</si>
  <si>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</si>
  <si>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</si>
  <si>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</si>
  <si>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</si>
  <si>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</si>
  <si>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</si>
  <si>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</si>
  <si>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</si>
  <si>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</si>
  <si>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</si>
  <si>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</si>
  <si>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</si>
  <si>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</si>
  <si>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</si>
  <si>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</si>
  <si>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</si>
  <si>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</si>
  <si>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</si>
  <si>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</si>
  <si>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</si>
  <si>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</si>
  <si>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</si>
  <si>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</si>
  <si>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</si>
  <si>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</si>
  <si>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</si>
  <si>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</si>
  <si>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</si>
  <si>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</si>
  <si>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</si>
  <si>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</si>
  <si>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</si>
  <si>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</si>
  <si>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</si>
  <si>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</si>
  <si>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</si>
  <si>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</si>
  <si>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</si>
  <si>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</si>
  <si>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</si>
  <si>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</si>
  <si>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</si>
  <si>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</si>
  <si>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</si>
  <si>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</si>
  <si>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</si>
  <si>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</si>
  <si>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</si>
  <si>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</si>
  <si>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</si>
  <si>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</si>
  <si>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</si>
  <si>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</si>
  <si>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</si>
  <si>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</si>
  <si>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</si>
  <si>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</si>
  <si>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</si>
  <si>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</si>
  <si>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</si>
  <si>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</si>
  <si>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</si>
  <si>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</si>
  <si>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</si>
  <si>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</si>
  <si>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</si>
  <si>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</si>
  <si>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</si>
  <si>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</si>
  <si>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</si>
  <si>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</si>
  <si>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</si>
  <si>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</si>
  <si>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</si>
  <si>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</si>
  <si>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</si>
  <si>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</si>
  <si>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</si>
  <si>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</si>
  <si>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</si>
  <si>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</si>
  <si>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</si>
  <si>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</si>
  <si>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</si>
  <si>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</si>
  <si>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</si>
  <si>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</si>
  <si>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</si>
  <si>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</si>
  <si>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</si>
  <si>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</si>
  <si>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</si>
  <si>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</si>
  <si>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</si>
  <si>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</si>
  <si>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</si>
  <si>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</si>
  <si>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</si>
  <si>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</si>
  <si>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</si>
  <si>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</si>
  <si>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</si>
  <si>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</si>
  <si>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</si>
  <si>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</si>
  <si>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</si>
  <si>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</si>
  <si>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</si>
  <si>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</si>
  <si>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</si>
  <si>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</si>
  <si>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</si>
  <si>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</si>
  <si>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</si>
  <si>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</si>
  <si>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</si>
  <si>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</si>
  <si>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</si>
  <si>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</si>
  <si>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</si>
  <si>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</si>
  <si>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</si>
  <si>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</si>
  <si>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</si>
  <si>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</si>
  <si>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</si>
  <si>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</si>
  <si>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</si>
  <si>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</si>
  <si>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</si>
  <si>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</si>
  <si>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</si>
  <si>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</si>
  <si>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</si>
  <si>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</si>
  <si>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</si>
  <si>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</si>
  <si>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</si>
  <si>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</si>
  <si>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</si>
  <si>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</si>
  <si>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</si>
  <si>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</si>
  <si>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</si>
  <si>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</si>
  <si>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</si>
  <si>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</si>
  <si>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</si>
  <si>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</si>
  <si>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</si>
  <si>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</si>
  <si>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</si>
  <si>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</si>
  <si>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</si>
  <si>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</si>
  <si>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</si>
  <si>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</si>
  <si>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</si>
  <si>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</si>
  <si>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</si>
  <si>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</si>
  <si>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</si>
  <si>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</si>
  <si>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</si>
  <si>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</si>
  <si>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</si>
  <si>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</si>
  <si>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</si>
  <si>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</si>
  <si>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</si>
  <si>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</si>
  <si>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</si>
  <si>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</si>
  <si>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</si>
  <si>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</si>
  <si>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</si>
  <si>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</si>
  <si>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</si>
  <si>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</si>
  <si>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</si>
  <si>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</si>
  <si>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</si>
  <si>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</si>
  <si>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</si>
  <si>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</si>
  <si>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</si>
  <si>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</si>
  <si>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</si>
  <si>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</si>
  <si>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</si>
  <si>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</si>
  <si>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</si>
  <si>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</si>
  <si>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</si>
  <si>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</si>
  <si>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</si>
  <si>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</si>
  <si>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</si>
  <si>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</si>
  <si>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</si>
  <si>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</si>
  <si>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</si>
  <si>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</si>
  <si>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</si>
  <si>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</si>
  <si>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</si>
  <si>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</si>
  <si>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</si>
  <si>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</si>
  <si>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</si>
  <si>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</si>
  <si>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</si>
  <si>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</si>
  <si>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</si>
  <si>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</si>
  <si>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</si>
  <si>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</si>
  <si>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</si>
  <si>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</si>
  <si>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</si>
  <si>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</si>
  <si>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</si>
  <si>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</si>
  <si>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</si>
  <si>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</si>
  <si>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</si>
  <si>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</si>
  <si>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</si>
  <si>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</si>
  <si>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</si>
  <si>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</si>
  <si>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</si>
  <si>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</si>
  <si>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</si>
  <si>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</si>
  <si>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</si>
  <si>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</si>
  <si>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</si>
  <si>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</si>
  <si>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</si>
  <si>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</si>
  <si>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</si>
  <si>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</si>
  <si>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</si>
  <si>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</si>
  <si>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</si>
  <si>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</si>
  <si>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</si>
  <si>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</si>
  <si>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</si>
  <si>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</si>
  <si>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</si>
  <si>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</si>
  <si>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</si>
  <si>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</si>
  <si>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</si>
  <si>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</si>
  <si>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</si>
  <si>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</si>
  <si>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</si>
  <si>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</si>
  <si>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</si>
  <si>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</si>
  <si>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</si>
  <si>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</si>
  <si>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</si>
  <si>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</si>
  <si>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</si>
  <si>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</si>
  <si>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</si>
  <si>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</si>
  <si>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</si>
  <si>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</si>
  <si>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</si>
  <si>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</si>
  <si>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</si>
  <si>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</si>
  <si>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</si>
  <si>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</si>
  <si>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</si>
  <si>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</si>
  <si>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</si>
  <si>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</si>
  <si>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</si>
  <si>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</si>
  <si>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</si>
  <si>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</si>
  <si>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</si>
  <si>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</si>
  <si>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</si>
  <si>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</si>
  <si>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</si>
  <si>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</si>
  <si>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</si>
  <si>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</si>
  <si>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</si>
  <si>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</si>
  <si>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</si>
  <si>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</si>
  <si>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</si>
  <si>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</si>
  <si>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</si>
  <si>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</si>
  <si>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</si>
  <si>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</si>
  <si>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</si>
  <si>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</si>
  <si>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</si>
  <si>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</si>
  <si>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</si>
  <si>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</si>
  <si>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</si>
  <si>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</si>
  <si>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</si>
  <si>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</si>
  <si>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</si>
  <si>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</si>
  <si>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</si>
  <si>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</si>
  <si>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</si>
  <si>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</si>
  <si>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</si>
  <si>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</si>
  <si>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</si>
  <si>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</si>
  <si>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</si>
  <si>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</si>
  <si>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</si>
  <si>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</si>
  <si>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</si>
  <si>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</si>
  <si>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</si>
  <si>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</si>
  <si>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</si>
  <si>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</si>
  <si>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</si>
  <si>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</si>
  <si>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</si>
  <si>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</si>
  <si>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</si>
  <si>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</si>
  <si>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</si>
  <si>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</si>
  <si>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</si>
  <si>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</si>
  <si>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</si>
  <si>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</si>
  <si>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</si>
  <si>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</si>
  <si>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</si>
  <si>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</si>
  <si>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</si>
  <si>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</si>
  <si>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</si>
  <si>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</si>
  <si>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</si>
  <si>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</si>
  <si>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</si>
  <si>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</si>
  <si>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</si>
  <si>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</si>
  <si>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</si>
  <si>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</si>
  <si>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</si>
  <si>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</si>
  <si>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</si>
  <si>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</si>
  <si>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</si>
  <si>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</si>
  <si>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</si>
  <si>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</si>
  <si>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</si>
  <si>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</si>
  <si>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</si>
  <si>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</si>
  <si>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</si>
  <si>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</si>
  <si>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</si>
  <si>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</si>
  <si>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</si>
  <si>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</si>
  <si>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</si>
  <si>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</si>
  <si>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</si>
  <si>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</si>
  <si>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</si>
  <si>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</si>
  <si>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</si>
  <si>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</si>
  <si>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</si>
  <si>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</si>
  <si>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</si>
  <si>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</si>
  <si>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</si>
  <si>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</si>
  <si>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</si>
  <si>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</si>
  <si>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</si>
  <si>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</si>
  <si>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</si>
  <si>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</si>
  <si>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</si>
  <si>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</si>
  <si>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</si>
  <si>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</si>
  <si>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</si>
  <si>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</si>
  <si>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</si>
  <si>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</si>
  <si>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</si>
  <si>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</si>
  <si>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</si>
  <si>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</si>
  <si>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</si>
  <si>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</si>
  <si>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</si>
  <si>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</si>
  <si>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</si>
  <si>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</si>
  <si>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</si>
  <si>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</si>
  <si>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</si>
  <si>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</si>
  <si>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</si>
  <si>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</si>
  <si>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</si>
  <si>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</si>
  <si>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</si>
  <si>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</si>
  <si>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</si>
  <si>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</si>
  <si>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川崎市立富士見中学校</t>
    <rPh sb="0" eb="4">
      <t>カワサキシリツ</t>
    </rPh>
    <rPh sb="4" eb="7">
      <t>フジミ</t>
    </rPh>
    <rPh sb="7" eb="10">
      <t>チュウガッコウ</t>
    </rPh>
    <phoneticPr fontId="2"/>
  </si>
  <si>
    <t>川崎</t>
    <rPh sb="0" eb="2">
      <t>カワサキ</t>
    </rPh>
    <phoneticPr fontId="2"/>
  </si>
  <si>
    <t>２１０</t>
    <phoneticPr fontId="2"/>
  </si>
  <si>
    <t>００１１</t>
    <phoneticPr fontId="2"/>
  </si>
  <si>
    <t>川崎市川崎区富士見２－１－２</t>
    <rPh sb="0" eb="3">
      <t>カワサキシ</t>
    </rPh>
    <rPh sb="3" eb="6">
      <t>カワサキク</t>
    </rPh>
    <rPh sb="6" eb="9">
      <t>フジミ</t>
    </rPh>
    <phoneticPr fontId="2"/>
  </si>
  <si>
    <t>044</t>
    <phoneticPr fontId="2"/>
  </si>
  <si>
    <t>233</t>
    <phoneticPr fontId="2"/>
  </si>
  <si>
    <t>4186</t>
    <phoneticPr fontId="2"/>
  </si>
  <si>
    <t>211</t>
    <phoneticPr fontId="2"/>
  </si>
  <si>
    <t>1664</t>
    <phoneticPr fontId="2"/>
  </si>
  <si>
    <t>高</t>
    <rPh sb="0" eb="1">
      <t>タカ</t>
    </rPh>
    <phoneticPr fontId="2"/>
  </si>
  <si>
    <t>恒徳</t>
    <rPh sb="0" eb="2">
      <t>ツネノリ</t>
    </rPh>
    <phoneticPr fontId="2"/>
  </si>
  <si>
    <t>たか</t>
    <phoneticPr fontId="2"/>
  </si>
  <si>
    <t>つねのり</t>
    <phoneticPr fontId="2"/>
  </si>
  <si>
    <t>なかむら</t>
    <phoneticPr fontId="2"/>
  </si>
  <si>
    <t>みき</t>
    <phoneticPr fontId="2"/>
  </si>
  <si>
    <t>仲村</t>
    <rPh sb="0" eb="2">
      <t>ナカムラ</t>
    </rPh>
    <phoneticPr fontId="2"/>
  </si>
  <si>
    <t>美紀</t>
    <rPh sb="0" eb="2">
      <t>ミキ</t>
    </rPh>
    <phoneticPr fontId="2"/>
  </si>
  <si>
    <t>あべ</t>
    <phoneticPr fontId="2"/>
  </si>
  <si>
    <t>あやね</t>
    <phoneticPr fontId="2"/>
  </si>
  <si>
    <t>阿部</t>
    <rPh sb="0" eb="2">
      <t>アベ</t>
    </rPh>
    <phoneticPr fontId="2"/>
  </si>
  <si>
    <t>彩音</t>
    <rPh sb="0" eb="2">
      <t>アヤネ</t>
    </rPh>
    <phoneticPr fontId="2"/>
  </si>
  <si>
    <t>あべ</t>
    <phoneticPr fontId="2"/>
  </si>
  <si>
    <t>あやね</t>
    <phoneticPr fontId="2"/>
  </si>
  <si>
    <t>ごとう</t>
    <phoneticPr fontId="2"/>
  </si>
  <si>
    <t>あやな</t>
    <phoneticPr fontId="2"/>
  </si>
  <si>
    <t>後藤</t>
    <rPh sb="0" eb="2">
      <t>ゴトウ</t>
    </rPh>
    <phoneticPr fontId="2"/>
  </si>
  <si>
    <t>彩菜</t>
    <rPh sb="0" eb="2">
      <t>アヤナ</t>
    </rPh>
    <phoneticPr fontId="2"/>
  </si>
  <si>
    <t>じんぼ</t>
    <phoneticPr fontId="2"/>
  </si>
  <si>
    <t>こはる</t>
    <phoneticPr fontId="2"/>
  </si>
  <si>
    <t>神保</t>
    <rPh sb="0" eb="2">
      <t>ジンボ</t>
    </rPh>
    <phoneticPr fontId="2"/>
  </si>
  <si>
    <t>小春</t>
    <rPh sb="0" eb="2">
      <t>コハル</t>
    </rPh>
    <phoneticPr fontId="2"/>
  </si>
  <si>
    <t>ごとう</t>
    <phoneticPr fontId="2"/>
  </si>
  <si>
    <t>ゆうな</t>
    <phoneticPr fontId="2"/>
  </si>
  <si>
    <t>優菜</t>
    <rPh sb="0" eb="2">
      <t>ユウナ</t>
    </rPh>
    <phoneticPr fontId="2"/>
  </si>
  <si>
    <t>たかの</t>
    <phoneticPr fontId="2"/>
  </si>
  <si>
    <t>かりん</t>
    <phoneticPr fontId="2"/>
  </si>
  <si>
    <t>高野</t>
    <rPh sb="0" eb="2">
      <t>タカノ</t>
    </rPh>
    <phoneticPr fontId="2"/>
  </si>
  <si>
    <t>夏鈴</t>
    <rPh sb="0" eb="2">
      <t>カリン</t>
    </rPh>
    <phoneticPr fontId="2"/>
  </si>
  <si>
    <t>ざまみ</t>
    <phoneticPr fontId="2"/>
  </si>
  <si>
    <t>さら</t>
    <phoneticPr fontId="2"/>
  </si>
  <si>
    <t>座間味</t>
    <rPh sb="0" eb="3">
      <t>ザマミ</t>
    </rPh>
    <phoneticPr fontId="2"/>
  </si>
  <si>
    <t>紗羅</t>
    <rPh sb="0" eb="2">
      <t>サラ</t>
    </rPh>
    <phoneticPr fontId="2"/>
  </si>
  <si>
    <t>おおひら</t>
    <phoneticPr fontId="2"/>
  </si>
  <si>
    <t>ゆきな</t>
    <phoneticPr fontId="2"/>
  </si>
  <si>
    <t>大平</t>
    <rPh sb="0" eb="2">
      <t>オオヒラ</t>
    </rPh>
    <phoneticPr fontId="2"/>
  </si>
  <si>
    <t>幸菜</t>
    <rPh sb="0" eb="1">
      <t>サチ</t>
    </rPh>
    <rPh sb="1" eb="2">
      <t>ナ</t>
    </rPh>
    <phoneticPr fontId="2"/>
  </si>
  <si>
    <t>あだち</t>
    <phoneticPr fontId="2"/>
  </si>
  <si>
    <t>みな</t>
    <phoneticPr fontId="2"/>
  </si>
  <si>
    <t>安達</t>
    <rPh sb="0" eb="2">
      <t>アダチ</t>
    </rPh>
    <phoneticPr fontId="2"/>
  </si>
  <si>
    <t>美奈</t>
    <rPh sb="0" eb="2">
      <t>ミナ</t>
    </rPh>
    <phoneticPr fontId="2"/>
  </si>
  <si>
    <t>たかはし</t>
    <phoneticPr fontId="2"/>
  </si>
  <si>
    <t>いずみ</t>
    <phoneticPr fontId="2"/>
  </si>
  <si>
    <t>高橋</t>
    <rPh sb="0" eb="2">
      <t>タカハシ</t>
    </rPh>
    <phoneticPr fontId="2"/>
  </si>
  <si>
    <t>やまもと</t>
    <phoneticPr fontId="2"/>
  </si>
  <si>
    <t>さつき</t>
    <phoneticPr fontId="2"/>
  </si>
  <si>
    <t>山本</t>
    <rPh sb="0" eb="2">
      <t>ヤマモト</t>
    </rPh>
    <phoneticPr fontId="2"/>
  </si>
  <si>
    <t>桜月</t>
    <rPh sb="0" eb="2">
      <t>サツキ</t>
    </rPh>
    <phoneticPr fontId="2"/>
  </si>
  <si>
    <t>ひらばやし</t>
    <phoneticPr fontId="2"/>
  </si>
  <si>
    <t>あずき</t>
    <phoneticPr fontId="2"/>
  </si>
  <si>
    <t>平林</t>
    <rPh sb="0" eb="2">
      <t>ヒラバヤシ</t>
    </rPh>
    <phoneticPr fontId="2"/>
  </si>
  <si>
    <t>ふじもと</t>
    <phoneticPr fontId="2"/>
  </si>
  <si>
    <t>まこと</t>
    <phoneticPr fontId="2"/>
  </si>
  <si>
    <t>藤本</t>
    <rPh sb="0" eb="2">
      <t>フジモト</t>
    </rPh>
    <phoneticPr fontId="2"/>
  </si>
  <si>
    <t>舞琴</t>
    <rPh sb="0" eb="1">
      <t>マイ</t>
    </rPh>
    <rPh sb="1" eb="2">
      <t>コト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</si>
</sst>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" zoomScaleNormal="100" zoomScaleSheetLayoutView="100" workbookViewId="0">
      <selection activeCell="AL32" sqref="AL32"/>
    </sheetView>
  </sheetViews>
  <sheetFormatPr defaultColWidth="2.25" defaultRowHeight="13.5"/>
  <cols>
    <col min="1" max="1" width="2.125" style="3" hidden="1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22109</v>
      </c>
      <c r="T2" s="236"/>
      <c r="U2" s="236"/>
      <c r="V2" s="236"/>
      <c r="W2" s="236"/>
      <c r="X2" s="236"/>
      <c r="Y2" s="237"/>
      <c r="Z2" s="239" t="s">
        <v>681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">
        <v>680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685</v>
      </c>
      <c r="AC4" s="219"/>
      <c r="AD4" s="219"/>
      <c r="AE4" s="219"/>
      <c r="AF4" s="4" t="s">
        <v>584</v>
      </c>
      <c r="AG4" s="219" t="s">
        <v>686</v>
      </c>
      <c r="AH4" s="219"/>
      <c r="AI4" s="219"/>
      <c r="AJ4" s="219"/>
      <c r="AK4" s="4" t="s">
        <v>584</v>
      </c>
      <c r="AL4" s="219" t="s">
        <v>687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684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682</v>
      </c>
      <c r="G6" s="199"/>
      <c r="H6" s="37" t="s">
        <v>586</v>
      </c>
      <c r="I6" s="200" t="s">
        <v>683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685</v>
      </c>
      <c r="AC6" s="203"/>
      <c r="AD6" s="203"/>
      <c r="AE6" s="203"/>
      <c r="AF6" s="38" t="s">
        <v>587</v>
      </c>
      <c r="AG6" s="203" t="s">
        <v>688</v>
      </c>
      <c r="AH6" s="203"/>
      <c r="AI6" s="203"/>
      <c r="AJ6" s="203"/>
      <c r="AK6" s="38" t="s">
        <v>587</v>
      </c>
      <c r="AL6" s="203" t="s">
        <v>689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692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690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696</v>
      </c>
      <c r="W13" s="172"/>
      <c r="X13" s="172"/>
      <c r="Y13" s="172"/>
      <c r="Z13" s="172"/>
      <c r="AA13" s="172"/>
      <c r="AB13" s="173" t="s">
        <v>697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700</v>
      </c>
      <c r="W15" s="78"/>
      <c r="X15" s="78"/>
      <c r="Y15" s="78"/>
      <c r="Z15" s="78"/>
      <c r="AA15" s="78"/>
      <c r="AB15" s="146" t="s">
        <v>701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154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723</v>
      </c>
      <c r="AA20" s="119"/>
      <c r="AB20" s="119"/>
      <c r="AC20" s="119"/>
      <c r="AD20" s="119"/>
      <c r="AE20" s="119" t="s">
        <v>724</v>
      </c>
      <c r="AF20" s="119"/>
      <c r="AG20" s="119"/>
      <c r="AH20" s="119"/>
      <c r="AI20" s="120"/>
      <c r="AJ20" s="116">
        <v>1</v>
      </c>
      <c r="AK20" s="116"/>
      <c r="AL20" s="107">
        <v>152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700</v>
      </c>
      <c r="G21" s="112"/>
      <c r="H21" s="112"/>
      <c r="I21" s="112"/>
      <c r="J21" s="112"/>
      <c r="K21" s="112" t="s">
        <v>701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2</v>
      </c>
      <c r="Q22" s="75"/>
      <c r="R22" s="91">
        <v>156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727</v>
      </c>
      <c r="AA22" s="85"/>
      <c r="AB22" s="85"/>
      <c r="AC22" s="85"/>
      <c r="AD22" s="85"/>
      <c r="AE22" s="85" t="s">
        <v>728</v>
      </c>
      <c r="AF22" s="85"/>
      <c r="AG22" s="85"/>
      <c r="AH22" s="85"/>
      <c r="AI22" s="86"/>
      <c r="AJ22" s="75">
        <v>1</v>
      </c>
      <c r="AK22" s="75"/>
      <c r="AL22" s="91">
        <v>159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706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729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1</v>
      </c>
      <c r="Q24" s="75"/>
      <c r="R24" s="91">
        <v>148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731</v>
      </c>
      <c r="AA24" s="85"/>
      <c r="AB24" s="85"/>
      <c r="AC24" s="85"/>
      <c r="AD24" s="85"/>
      <c r="AE24" s="85" t="s">
        <v>732</v>
      </c>
      <c r="AF24" s="85"/>
      <c r="AG24" s="85"/>
      <c r="AH24" s="85"/>
      <c r="AI24" s="86"/>
      <c r="AJ24" s="75">
        <v>1</v>
      </c>
      <c r="AK24" s="75"/>
      <c r="AL24" s="91">
        <v>156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711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733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713</v>
      </c>
      <c r="L26" s="85"/>
      <c r="M26" s="85"/>
      <c r="N26" s="85"/>
      <c r="O26" s="86"/>
      <c r="P26" s="75">
        <v>2</v>
      </c>
      <c r="Q26" s="75"/>
      <c r="R26" s="91">
        <v>154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734</v>
      </c>
      <c r="AA26" s="85"/>
      <c r="AB26" s="85"/>
      <c r="AC26" s="85"/>
      <c r="AD26" s="85"/>
      <c r="AE26" s="85" t="s">
        <v>735</v>
      </c>
      <c r="AF26" s="85"/>
      <c r="AG26" s="85"/>
      <c r="AH26" s="85"/>
      <c r="AI26" s="86"/>
      <c r="AJ26" s="75">
        <v>1</v>
      </c>
      <c r="AK26" s="75"/>
      <c r="AL26" s="91">
        <v>154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706</v>
      </c>
      <c r="G27" s="103"/>
      <c r="H27" s="103"/>
      <c r="I27" s="103"/>
      <c r="J27" s="103"/>
      <c r="K27" s="103" t="s">
        <v>714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736</v>
      </c>
      <c r="AA27" s="103"/>
      <c r="AB27" s="103"/>
      <c r="AC27" s="103"/>
      <c r="AD27" s="103"/>
      <c r="AE27" s="103" t="s">
        <v>737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715</v>
      </c>
      <c r="G28" s="85"/>
      <c r="H28" s="85"/>
      <c r="I28" s="85"/>
      <c r="J28" s="85"/>
      <c r="K28" s="85" t="s">
        <v>716</v>
      </c>
      <c r="L28" s="85"/>
      <c r="M28" s="85"/>
      <c r="N28" s="85"/>
      <c r="O28" s="86"/>
      <c r="P28" s="75">
        <v>2</v>
      </c>
      <c r="Q28" s="75"/>
      <c r="R28" s="91">
        <v>157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738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2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717</v>
      </c>
      <c r="G29" s="103"/>
      <c r="H29" s="103"/>
      <c r="I29" s="103"/>
      <c r="J29" s="103"/>
      <c r="K29" s="103" t="s">
        <v>718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739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2</v>
      </c>
      <c r="Q30" s="75"/>
      <c r="R30" s="91">
        <v>155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2</v>
      </c>
      <c r="AK30" s="75"/>
      <c r="AL30" s="91">
        <v>153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721</v>
      </c>
      <c r="G31" s="78"/>
      <c r="H31" s="78"/>
      <c r="I31" s="78"/>
      <c r="J31" s="78"/>
      <c r="K31" s="78" t="s">
        <v>722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22109</v>
      </c>
      <c r="S2" s="298"/>
      <c r="T2" s="298"/>
      <c r="U2" s="298"/>
      <c r="V2" s="298"/>
      <c r="W2" s="298"/>
      <c r="X2" s="335"/>
      <c r="Y2" s="297" t="e">
        <f>IF(R2="","",VLOOKUP(R2,チーム番号!A2:E501,2,FALSE))</f>
        <v>#N/A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川崎市立富士見中学校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たか</v>
      </c>
      <c r="F7" s="320"/>
      <c r="G7" s="320"/>
      <c r="H7" s="320"/>
      <c r="I7" s="320"/>
      <c r="J7" s="320"/>
      <c r="K7" s="320" t="str">
        <f>IF(入力!L12="","",入力!L12)</f>
        <v>つねのり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なかむら</v>
      </c>
      <c r="V7" s="150"/>
      <c r="W7" s="150"/>
      <c r="X7" s="150"/>
      <c r="Y7" s="150"/>
      <c r="Z7" s="322"/>
      <c r="AA7" s="302" t="str">
        <f>IF(入力!AB12="","",入力!AB12)</f>
        <v>みき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高</v>
      </c>
      <c r="F8" s="343"/>
      <c r="G8" s="343"/>
      <c r="H8" s="343"/>
      <c r="I8" s="343"/>
      <c r="J8" s="343"/>
      <c r="K8" s="343" t="str">
        <f>IF(入力!L13="","",入力!L13)</f>
        <v>恒徳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仲村</v>
      </c>
      <c r="V8" s="311"/>
      <c r="W8" s="311"/>
      <c r="X8" s="311"/>
      <c r="Y8" s="311"/>
      <c r="Z8" s="312"/>
      <c r="AA8" s="313" t="str">
        <f>IF(入力!AB13="","",入力!AB13)</f>
        <v>美紀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あべ</v>
      </c>
      <c r="V9" s="150"/>
      <c r="W9" s="150"/>
      <c r="X9" s="150"/>
      <c r="Y9" s="150"/>
      <c r="Z9" s="322"/>
      <c r="AA9" s="302" t="str">
        <f>IF(入力!AB14="","",入力!AB14)</f>
        <v>あやね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阿部</v>
      </c>
      <c r="V10" s="328"/>
      <c r="W10" s="328"/>
      <c r="X10" s="328"/>
      <c r="Y10" s="328"/>
      <c r="Z10" s="329"/>
      <c r="AA10" s="330" t="str">
        <f>IF(入力!AB15="","",入力!AB15)</f>
        <v>彩音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あべ</v>
      </c>
      <c r="F15" s="279"/>
      <c r="G15" s="279"/>
      <c r="H15" s="279"/>
      <c r="I15" s="279"/>
      <c r="J15" s="279" t="str">
        <f>IF(入力!K20="","",入力!K20)</f>
        <v>あやね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154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おおひら</v>
      </c>
      <c r="Z15" s="279"/>
      <c r="AA15" s="279"/>
      <c r="AB15" s="279"/>
      <c r="AC15" s="279"/>
      <c r="AD15" s="279" t="str">
        <f>IF(入力!AE20="","",入力!AE20)</f>
        <v>ゆきな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152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阿部</v>
      </c>
      <c r="F16" s="293"/>
      <c r="G16" s="293"/>
      <c r="H16" s="293"/>
      <c r="I16" s="293"/>
      <c r="J16" s="293" t="str">
        <f>IF(入力!K21="","",入力!K21)</f>
        <v>彩音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大平</v>
      </c>
      <c r="Z16" s="293"/>
      <c r="AA16" s="293"/>
      <c r="AB16" s="293"/>
      <c r="AC16" s="293"/>
      <c r="AD16" s="293" t="str">
        <f>IF(入力!AE21="","",入力!AE21)</f>
        <v>幸菜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ごとう</v>
      </c>
      <c r="F17" s="274"/>
      <c r="G17" s="274"/>
      <c r="H17" s="274"/>
      <c r="I17" s="274"/>
      <c r="J17" s="274" t="str">
        <f>IF(入力!K22="","",入力!K22)</f>
        <v>あやな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156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あだち</v>
      </c>
      <c r="Z17" s="274"/>
      <c r="AA17" s="274"/>
      <c r="AB17" s="274"/>
      <c r="AC17" s="274"/>
      <c r="AD17" s="274" t="str">
        <f>IF(入力!AE22="","",入力!AE22)</f>
        <v>みな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159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後藤</v>
      </c>
      <c r="F18" s="267"/>
      <c r="G18" s="267"/>
      <c r="H18" s="267"/>
      <c r="I18" s="267"/>
      <c r="J18" s="267" t="str">
        <f>IF(入力!K23="","",入力!K23)</f>
        <v>彩菜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安達</v>
      </c>
      <c r="Z18" s="267"/>
      <c r="AA18" s="267"/>
      <c r="AB18" s="267"/>
      <c r="AC18" s="267"/>
      <c r="AD18" s="267" t="str">
        <f>IF(入力!AE23="","",入力!AE23)</f>
        <v>美奈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じんぼ</v>
      </c>
      <c r="F19" s="274"/>
      <c r="G19" s="274"/>
      <c r="H19" s="274"/>
      <c r="I19" s="274"/>
      <c r="J19" s="274" t="str">
        <f>IF(入力!K24="","",入力!K24)</f>
        <v>こはる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148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たかはし</v>
      </c>
      <c r="Z19" s="274"/>
      <c r="AA19" s="274"/>
      <c r="AB19" s="274"/>
      <c r="AC19" s="274"/>
      <c r="AD19" s="274" t="str">
        <f>IF(入力!AE24="","",入力!AE24)</f>
        <v>いずみ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156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神保</v>
      </c>
      <c r="F20" s="267"/>
      <c r="G20" s="267"/>
      <c r="H20" s="267"/>
      <c r="I20" s="267"/>
      <c r="J20" s="267" t="str">
        <f>IF(入力!K25="","",入力!K25)</f>
        <v>小春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高橋</v>
      </c>
      <c r="Z20" s="267"/>
      <c r="AA20" s="267"/>
      <c r="AB20" s="267"/>
      <c r="AC20" s="267"/>
      <c r="AD20" s="267" t="str">
        <f>IF(入力!AE25="","",入力!AE25)</f>
        <v>いずみ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ごとう</v>
      </c>
      <c r="F21" s="274"/>
      <c r="G21" s="274"/>
      <c r="H21" s="274"/>
      <c r="I21" s="274"/>
      <c r="J21" s="274" t="str">
        <f>IF(入力!K26="","",入力!K26)</f>
        <v>ゆうな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154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やまもと</v>
      </c>
      <c r="Z21" s="274"/>
      <c r="AA21" s="274"/>
      <c r="AB21" s="274"/>
      <c r="AC21" s="274"/>
      <c r="AD21" s="274" t="str">
        <f>IF(入力!AE26="","",入力!AE26)</f>
        <v>さつき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154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後藤</v>
      </c>
      <c r="F22" s="267"/>
      <c r="G22" s="267"/>
      <c r="H22" s="267"/>
      <c r="I22" s="267"/>
      <c r="J22" s="267" t="str">
        <f>IF(入力!K27="","",入力!K27)</f>
        <v>優菜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山本</v>
      </c>
      <c r="Z22" s="267"/>
      <c r="AA22" s="267"/>
      <c r="AB22" s="267"/>
      <c r="AC22" s="267"/>
      <c r="AD22" s="267" t="str">
        <f>IF(入力!AE27="","",入力!AE27)</f>
        <v>桜月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たかの</v>
      </c>
      <c r="F23" s="274"/>
      <c r="G23" s="274"/>
      <c r="H23" s="274"/>
      <c r="I23" s="274"/>
      <c r="J23" s="274" t="str">
        <f>IF(入力!K28="","",入力!K28)</f>
        <v>かりん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157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ひらばやし</v>
      </c>
      <c r="Z23" s="274"/>
      <c r="AA23" s="274"/>
      <c r="AB23" s="274"/>
      <c r="AC23" s="274"/>
      <c r="AD23" s="274" t="str">
        <f>IF(入力!AE28="","",入力!AE28)</f>
        <v>あずき</v>
      </c>
      <c r="AE23" s="274"/>
      <c r="AF23" s="274"/>
      <c r="AG23" s="274"/>
      <c r="AH23" s="275"/>
      <c r="AI23" s="276">
        <f>IF(入力!AJ28="","",入力!AJ28)</f>
        <v>2</v>
      </c>
      <c r="AJ23" s="276"/>
      <c r="AK23" s="268">
        <f>IF(入力!AL28="","",入力!AL28)</f>
        <v>155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高野</v>
      </c>
      <c r="F24" s="267"/>
      <c r="G24" s="267"/>
      <c r="H24" s="267"/>
      <c r="I24" s="267"/>
      <c r="J24" s="267" t="str">
        <f>IF(入力!K29="","",入力!K29)</f>
        <v>夏鈴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平林</v>
      </c>
      <c r="Z24" s="267"/>
      <c r="AA24" s="267"/>
      <c r="AB24" s="267"/>
      <c r="AC24" s="267"/>
      <c r="AD24" s="267" t="str">
        <f>IF(入力!AE29="","",入力!AE29)</f>
        <v>あずき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ざまみ</v>
      </c>
      <c r="F25" s="274"/>
      <c r="G25" s="274"/>
      <c r="H25" s="274"/>
      <c r="I25" s="274"/>
      <c r="J25" s="274" t="str">
        <f>IF(入力!K30="","",入力!K30)</f>
        <v>さら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ふじもと</v>
      </c>
      <c r="Z25" s="274"/>
      <c r="AA25" s="274"/>
      <c r="AB25" s="274"/>
      <c r="AC25" s="274"/>
      <c r="AD25" s="274" t="str">
        <f>IF(入力!AE30="","",入力!AE30)</f>
        <v>まこと</v>
      </c>
      <c r="AE25" s="274"/>
      <c r="AF25" s="274"/>
      <c r="AG25" s="274"/>
      <c r="AH25" s="275"/>
      <c r="AI25" s="276">
        <f>IF(入力!AJ30="","",入力!AJ30)</f>
        <v>2</v>
      </c>
      <c r="AJ25" s="276"/>
      <c r="AK25" s="268">
        <f>IF(入力!AL30="","",入力!AL30)</f>
        <v>153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座間味</v>
      </c>
      <c r="F26" s="307"/>
      <c r="G26" s="307"/>
      <c r="H26" s="307"/>
      <c r="I26" s="307"/>
      <c r="J26" s="307" t="str">
        <f>IF(入力!K31="","",入力!K31)</f>
        <v>紗羅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藤本</v>
      </c>
      <c r="Z26" s="307"/>
      <c r="AA26" s="307"/>
      <c r="AB26" s="307"/>
      <c r="AC26" s="307"/>
      <c r="AD26" s="307" t="str">
        <f>IF(入力!AE31="","",入力!AE31)</f>
        <v>舞琴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22109</v>
      </c>
      <c r="B7" s="46" t="str">
        <f>入力!$F$3</f>
        <v>川崎市立富士見中学校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２１０</v>
      </c>
      <c r="G7" s="57" t="str">
        <f>IF(入力!$I$6="","",入力!$I$6)</f>
        <v>００１１</v>
      </c>
      <c r="H7" s="46"/>
      <c r="I7" s="46" t="str">
        <f>IF(入力!$L$5="","",入力!$L$5)</f>
        <v>川崎市川崎区富士見２－１－２</v>
      </c>
      <c r="J7" s="46"/>
      <c r="K7" s="57" t="str">
        <f>IF(入力!$AB$4="","",入力!$AB$4)</f>
        <v>044</v>
      </c>
      <c r="L7" s="57" t="str">
        <f>IF(入力!$AG$4="","",入力!$AG$4)</f>
        <v>233</v>
      </c>
      <c r="M7" s="57" t="str">
        <f>IF(入力!$AL$4="","",入力!$AL$4)</f>
        <v>4186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1664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</v>
      </c>
      <c r="D16" s="46" t="str">
        <f>IF(入力!$L$13="","",入力!$L$13)</f>
        <v>恒徳</v>
      </c>
      <c r="E16" s="46" t="str">
        <f>IF(入力!$F$12="","",入力!$F$12)</f>
        <v>たか</v>
      </c>
      <c r="F16" s="46" t="str">
        <f>IF(入力!$L$12="","",入力!$L$12)</f>
        <v>つねのり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仲村</v>
      </c>
      <c r="D17" s="46" t="str">
        <f>IF(入力!$AB$13="","",入力!$AB$13)</f>
        <v>美紀</v>
      </c>
      <c r="E17" s="46" t="str">
        <f>IF(入力!$V$12="","",入力!$V$12)</f>
        <v>なかむら</v>
      </c>
      <c r="F17" s="46" t="str">
        <f>IF(入力!$AB$12="","",入力!$AB$12)</f>
        <v>みき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阿部</v>
      </c>
      <c r="D24" s="46" t="str">
        <f>IF(入力!$AB$15="","",入力!$AB$15)</f>
        <v>彩音</v>
      </c>
      <c r="E24" s="46" t="str">
        <f>IF(入力!$V$14="","",入力!$V$14)</f>
        <v>あべ</v>
      </c>
      <c r="F24" s="46" t="str">
        <f>IF(入力!$AB$14="","",入力!$AB$14)</f>
        <v>あやね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阿部</v>
      </c>
      <c r="D53" s="46" t="str">
        <f>IF(入力!K21="","",入力!K21)</f>
        <v>彩音</v>
      </c>
      <c r="E53" s="46" t="str">
        <f>IF(入力!F20="","",入力!F20)</f>
        <v>あべ</v>
      </c>
      <c r="F53" s="46" t="str">
        <f>IF(入力!K20="","",入力!K20)</f>
        <v>あやね</v>
      </c>
      <c r="G53" s="46"/>
      <c r="H53" s="46"/>
      <c r="I53" s="46">
        <f>IF(入力!P20="","",入力!P20)</f>
        <v>2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後藤</v>
      </c>
      <c r="D54" s="46" t="str">
        <f>IF(入力!K23="","",入力!K23)</f>
        <v>彩菜</v>
      </c>
      <c r="E54" s="46" t="str">
        <f>IF(入力!F22="","",入力!F22)</f>
        <v>ごとう</v>
      </c>
      <c r="F54" s="46" t="str">
        <f>IF(入力!K22="","",入力!K22)</f>
        <v>あやな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神保</v>
      </c>
      <c r="D55" s="46" t="str">
        <f>IF(入力!K25="","",入力!K25)</f>
        <v>小春</v>
      </c>
      <c r="E55" s="46" t="str">
        <f>IF(入力!F24="","",入力!F24)</f>
        <v>じんぼ</v>
      </c>
      <c r="F55" s="46" t="str">
        <f>IF(入力!K24="","",入力!K24)</f>
        <v>こはる</v>
      </c>
      <c r="G55" s="46"/>
      <c r="H55" s="46"/>
      <c r="I55" s="46">
        <f>IF(入力!P24="","",入力!P24)</f>
        <v>1</v>
      </c>
      <c r="J55" s="46">
        <f>IF(入力!R24="","",入力!R24)</f>
        <v>148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後藤</v>
      </c>
      <c r="D56" s="46" t="str">
        <f>IF(入力!K27="","",入力!K27)</f>
        <v>優菜</v>
      </c>
      <c r="E56" s="46" t="str">
        <f>IF(入力!F26="","",入力!F26)</f>
        <v>ごとう</v>
      </c>
      <c r="F56" s="46" t="str">
        <f>IF(入力!K26="","",入力!K26)</f>
        <v>ゆうな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高野</v>
      </c>
      <c r="D57" s="46" t="str">
        <f>IF(入力!K29="","",入力!K29)</f>
        <v>夏鈴</v>
      </c>
      <c r="E57" s="46" t="str">
        <f>IF(入力!F28="","",入力!F28)</f>
        <v>たかの</v>
      </c>
      <c r="F57" s="46" t="str">
        <f>IF(入力!K28="","",入力!K28)</f>
        <v>かりん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座間味</v>
      </c>
      <c r="D58" s="46" t="str">
        <f>IF(入力!K31="","",入力!K31)</f>
        <v>紗羅</v>
      </c>
      <c r="E58" s="46" t="str">
        <f>IF(入力!F30="","",入力!F30)</f>
        <v>ざまみ</v>
      </c>
      <c r="F58" s="46" t="str">
        <f>IF(入力!K30="","",入力!K30)</f>
        <v>さら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大平</v>
      </c>
      <c r="D59" s="46" t="str">
        <f>IF(入力!AE21="","",入力!AE21)</f>
        <v>幸菜</v>
      </c>
      <c r="E59" s="46" t="str">
        <f>IF(入力!Z20="","",入力!Z20)</f>
        <v>おおひら</v>
      </c>
      <c r="F59" s="46" t="str">
        <f>IF(入力!AE20="","",入力!AE20)</f>
        <v>ゆきな</v>
      </c>
      <c r="G59" s="46"/>
      <c r="H59" s="46"/>
      <c r="I59" s="46">
        <f>IF(入力!AJ20="","",入力!AJ20)</f>
        <v>1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安達</v>
      </c>
      <c r="D60" s="46" t="str">
        <f>IF(入力!AE23="","",入力!AE23)</f>
        <v>美奈</v>
      </c>
      <c r="E60" s="46" t="str">
        <f>IF(入力!Z22="","",入力!Z22)</f>
        <v>あだち</v>
      </c>
      <c r="F60" s="46" t="str">
        <f>IF(入力!AE22="","",入力!AE22)</f>
        <v>みな</v>
      </c>
      <c r="G60" s="46"/>
      <c r="H60" s="46"/>
      <c r="I60" s="46">
        <f>IF(入力!AJ22="","",入力!AJ22)</f>
        <v>1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高橋</v>
      </c>
      <c r="D61" s="46" t="str">
        <f>IF(入力!AE25="","",入力!AE25)</f>
        <v>いずみ</v>
      </c>
      <c r="E61" s="46" t="str">
        <f>IF(入力!Z24="","",入力!Z24)</f>
        <v>たかはし</v>
      </c>
      <c r="F61" s="46" t="str">
        <f>IF(入力!AE24="","",入力!AE24)</f>
        <v>いずみ</v>
      </c>
      <c r="G61" s="46"/>
      <c r="H61" s="46"/>
      <c r="I61" s="46">
        <f>IF(入力!AJ24="","",入力!AJ24)</f>
        <v>1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山本</v>
      </c>
      <c r="D62" s="46" t="str">
        <f>IF(入力!AE27="","",入力!AE27)</f>
        <v>桜月</v>
      </c>
      <c r="E62" s="46" t="str">
        <f>IF(入力!Z26="","",入力!Z26)</f>
        <v>やまもと</v>
      </c>
      <c r="F62" s="46" t="str">
        <f>IF(入力!AE26="","",入力!AE26)</f>
        <v>さつき</v>
      </c>
      <c r="G62" s="46"/>
      <c r="H62" s="46"/>
      <c r="I62" s="46">
        <f>IF(入力!AJ26="","",入力!AJ26)</f>
        <v>1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平林</v>
      </c>
      <c r="D63" s="46" t="str">
        <f>IF(入力!AE29="","",入力!AE29)</f>
        <v>あずき</v>
      </c>
      <c r="E63" s="46" t="str">
        <f>IF(入力!Z28="","",入力!Z28)</f>
        <v>ひらばやし</v>
      </c>
      <c r="F63" s="46" t="str">
        <f>IF(入力!AE28="","",入力!AE28)</f>
        <v>あずき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藤本</v>
      </c>
      <c r="D64" s="46" t="str">
        <f>IF(入力!AE31="","",入力!AE31)</f>
        <v>舞琴</v>
      </c>
      <c r="E64" s="46" t="str">
        <f>IF(入力!Z30="","",入力!Z30)</f>
        <v>ふじもと</v>
      </c>
      <c r="F64" s="46" t="str">
        <f>IF(入力!AE30="","",入力!AE30)</f>
        <v>まこと</v>
      </c>
      <c r="G64" s="46"/>
      <c r="H64" s="46"/>
      <c r="I64" s="46">
        <f>IF(入力!AJ30="","",入力!AJ30)</f>
        <v>2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2017-11-13T10:23:16Z</cp:lastPrinted>
  <dcterms:created xsi:type="dcterms:W3CDTF">2006-11-03T01:52:14Z</dcterms:created>
  <dcterms:modified xsi:type="dcterms:W3CDTF">2017-11-13T10:24:20Z</dcterms:modified>
</cp:coreProperties>
</file>