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cr\Desktop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I60" i="14"/>
  <c r="J60" i="14"/>
  <c r="E60" i="14"/>
  <c r="D60" i="14"/>
  <c r="J62" i="14"/>
  <c r="E62" i="14"/>
  <c r="D62" i="14"/>
  <c r="I62" i="14"/>
  <c r="F62" i="14"/>
  <c r="C62" i="14"/>
  <c r="F64" i="14"/>
  <c r="C64" i="14"/>
  <c r="I64" i="14"/>
  <c r="D64" i="14"/>
  <c r="J64" i="14"/>
  <c r="E64" i="14"/>
  <c r="J54" i="14"/>
  <c r="D54" i="14"/>
  <c r="I54" i="14"/>
  <c r="C54" i="14"/>
  <c r="F54" i="14"/>
  <c r="E54" i="14"/>
  <c r="F56" i="14"/>
  <c r="I56" i="14"/>
  <c r="J56" i="14"/>
  <c r="J58" i="14"/>
  <c r="E58" i="14"/>
  <c r="D58" i="14"/>
  <c r="I58" i="14"/>
  <c r="F58" i="14"/>
  <c r="C58" i="14"/>
  <c r="C59" i="14"/>
  <c r="J59" i="14"/>
  <c r="E59" i="14"/>
  <c r="F59" i="14"/>
  <c r="I59" i="14"/>
  <c r="D59" i="14"/>
  <c r="I61" i="14"/>
  <c r="D61" i="14"/>
  <c r="C61" i="14"/>
  <c r="J61" i="14"/>
  <c r="F61" i="14"/>
  <c r="E61" i="14"/>
  <c r="E63" i="14"/>
  <c r="C63" i="14"/>
  <c r="J63" i="14"/>
  <c r="I63" i="14"/>
  <c r="D63" i="14"/>
  <c r="F63" i="14"/>
  <c r="I53" i="14"/>
  <c r="F53" i="14"/>
  <c r="J53" i="14"/>
  <c r="J55" i="14"/>
  <c r="F55" i="14"/>
  <c r="I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/>
  <c r="G156" i="6"/>
  <c r="Y7" i="6" s="1"/>
  <c r="G155" i="6"/>
  <c r="Y6" i="6" s="1"/>
  <c r="G154" i="6"/>
  <c r="Y5" i="6" s="1"/>
  <c r="G153" i="6"/>
  <c r="Y4" i="6"/>
  <c r="G152" i="6"/>
  <c r="Y3" i="6" s="1"/>
  <c r="G151" i="6"/>
  <c r="Y2" i="6" s="1"/>
  <c r="G150" i="6"/>
  <c r="S50" i="6" s="1"/>
  <c r="G149" i="6"/>
  <c r="S49" i="6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/>
  <c r="G64" i="6"/>
  <c r="M14" i="6" s="1"/>
  <c r="G63" i="6"/>
  <c r="M13" i="6" s="1"/>
  <c r="G62" i="6"/>
  <c r="M12" i="6" s="1"/>
  <c r="G61" i="6"/>
  <c r="M11" i="6"/>
  <c r="G60" i="6"/>
  <c r="M10" i="6" s="1"/>
  <c r="G59" i="6"/>
  <c r="M9" i="6" s="1"/>
  <c r="G58" i="6"/>
  <c r="M8" i="6" s="1"/>
  <c r="G57" i="6"/>
  <c r="M7" i="6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<sst xmlns="http://schemas.openxmlformats.org/spreadsheetml/2006/main" count="1450" uniqueCount="746">
  <si>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</si>
  <si>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</si>
  <si>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</si>
  <si>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</si>
  <si>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</si>
  <si>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</si>
  <si>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</si>
  <si>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</si>
  <si>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</si>
  <si>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</si>
  <si>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</si>
  <si>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</si>
  <si>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</si>
  <si>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</si>
  <si>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</si>
  <si>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</si>
  <si>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</si>
  <si>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</si>
  <si>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</si>
  <si>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</si>
  <si>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</si>
  <si>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</si>
  <si>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</si>
  <si>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</si>
  <si>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</si>
  <si>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</si>
  <si>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</si>
  <si>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</si>
  <si>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</si>
  <si>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</si>
  <si>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</si>
  <si>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</si>
  <si>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</si>
  <si>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</si>
  <si>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</si>
  <si>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</si>
  <si>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</si>
  <si>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</si>
  <si>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</si>
  <si>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</si>
  <si>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</si>
  <si>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</si>
  <si>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</si>
  <si>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</si>
  <si>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</si>
  <si>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</si>
  <si>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</si>
  <si>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</si>
  <si>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</si>
  <si>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</si>
  <si>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</si>
  <si>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</si>
  <si>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</si>
  <si>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</si>
  <si>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</si>
  <si>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</si>
  <si>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</si>
  <si>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</si>
  <si>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</si>
  <si>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</si>
  <si>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</si>
  <si>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</si>
  <si>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</si>
  <si>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</si>
  <si>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</si>
  <si>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</si>
  <si>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</si>
  <si>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</si>
  <si>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</si>
  <si>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</si>
  <si>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</si>
  <si>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</si>
  <si>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</si>
  <si>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</si>
  <si>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</si>
  <si>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</si>
  <si>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</si>
  <si>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</si>
  <si>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</si>
  <si>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</si>
  <si>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</si>
  <si>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</si>
  <si>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</si>
  <si>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</si>
  <si>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</si>
  <si>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</si>
  <si>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</si>
  <si>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</si>
  <si>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</si>
  <si>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</si>
  <si>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</si>
  <si>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</si>
  <si>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</si>
  <si>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</si>
  <si>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</si>
  <si>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</si>
  <si>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</si>
  <si>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</si>
  <si>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</si>
  <si>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</si>
  <si>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</si>
  <si>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</si>
  <si>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</si>
  <si>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</si>
  <si>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</si>
  <si>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</si>
  <si>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</si>
  <si>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</si>
  <si>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</si>
  <si>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</si>
  <si>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</si>
  <si>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</si>
  <si>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</si>
  <si>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</si>
  <si>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</si>
  <si>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</si>
  <si>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</si>
  <si>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</si>
  <si>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</si>
  <si>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</si>
  <si>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</si>
  <si>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</si>
  <si>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</si>
  <si>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</si>
  <si>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</si>
  <si>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</si>
  <si>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</si>
  <si>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</si>
  <si>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</si>
  <si>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</si>
  <si>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</si>
  <si>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</si>
  <si>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</si>
  <si>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</si>
  <si>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</si>
  <si>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</si>
  <si>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</si>
  <si>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</si>
  <si>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</si>
  <si>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</si>
  <si>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</si>
  <si>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</si>
  <si>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</si>
  <si>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</si>
  <si>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</si>
  <si>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</si>
  <si>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</si>
  <si>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</si>
  <si>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</si>
  <si>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</si>
  <si>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</si>
  <si>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</si>
  <si>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</si>
  <si>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</si>
  <si>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</si>
  <si>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</si>
  <si>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</si>
  <si>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</si>
  <si>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</si>
  <si>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</si>
  <si>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</si>
  <si>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</si>
  <si>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</si>
  <si>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</si>
  <si>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</si>
  <si>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</si>
  <si>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</si>
  <si>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</si>
  <si>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</si>
  <si>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</si>
  <si>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</si>
  <si>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</si>
  <si>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</si>
  <si>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</si>
  <si>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</si>
  <si>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</si>
  <si>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</si>
  <si>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</si>
  <si>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</si>
  <si>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</si>
  <si>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</si>
  <si>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</si>
  <si>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</si>
  <si>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</si>
  <si>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</si>
  <si>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</si>
  <si>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</si>
  <si>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</si>
  <si>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</si>
  <si>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</si>
  <si>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</si>
  <si>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</si>
  <si>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</si>
  <si>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</si>
  <si>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</si>
  <si>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</si>
  <si>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</si>
  <si>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</si>
  <si>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</si>
  <si>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</si>
  <si>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</si>
  <si>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</si>
  <si>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</si>
  <si>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</si>
  <si>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</si>
  <si>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</si>
  <si>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</si>
  <si>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</si>
  <si>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</si>
  <si>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</si>
  <si>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</si>
  <si>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</si>
  <si>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</si>
  <si>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</si>
  <si>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</si>
  <si>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</si>
  <si>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</si>
  <si>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</si>
  <si>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</si>
  <si>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</si>
  <si>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</si>
  <si>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</si>
  <si>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</si>
  <si>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</si>
  <si>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</si>
  <si>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</si>
  <si>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</si>
  <si>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</si>
  <si>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</si>
  <si>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</si>
  <si>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</si>
  <si>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</si>
  <si>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</si>
  <si>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</si>
  <si>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</si>
  <si>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</si>
  <si>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</si>
  <si>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</si>
  <si>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</si>
  <si>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</si>
  <si>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</si>
  <si>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</si>
  <si>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</si>
  <si>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</si>
  <si>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</si>
  <si>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</si>
  <si>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</si>
  <si>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</si>
  <si>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</si>
  <si>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</si>
  <si>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</si>
  <si>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</si>
  <si>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</si>
  <si>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</si>
  <si>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</si>
  <si>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</si>
  <si>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</si>
  <si>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</si>
  <si>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</si>
  <si>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</si>
  <si>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</si>
  <si>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</si>
  <si>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</si>
  <si>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</si>
  <si>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</si>
  <si>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</si>
  <si>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</si>
  <si>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</si>
  <si>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</si>
  <si>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</si>
  <si>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</si>
  <si>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</si>
  <si>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</si>
  <si>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</si>
  <si>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</si>
  <si>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</si>
  <si>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</si>
  <si>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</si>
  <si>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</si>
  <si>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</si>
  <si>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</si>
  <si>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</si>
  <si>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</si>
  <si>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</si>
  <si>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</si>
  <si>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</si>
  <si>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</si>
  <si>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</si>
  <si>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</si>
  <si>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</si>
  <si>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</si>
  <si>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</si>
  <si>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</si>
  <si>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</si>
  <si>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</si>
  <si>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</si>
  <si>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</si>
  <si>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</si>
  <si>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</si>
  <si>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</si>
  <si>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</si>
  <si>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</si>
  <si>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</si>
  <si>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</si>
  <si>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</si>
  <si>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</si>
  <si>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</si>
  <si>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</si>
  <si>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</si>
  <si>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</si>
  <si>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</si>
  <si>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</si>
  <si>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</si>
  <si>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</si>
  <si>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</si>
  <si>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</si>
  <si>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</si>
  <si>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</si>
  <si>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</si>
  <si>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</si>
  <si>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</si>
  <si>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</si>
  <si>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</si>
  <si>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</si>
  <si>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</si>
  <si>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</si>
  <si>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</si>
  <si>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</si>
  <si>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</si>
  <si>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</si>
  <si>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</si>
  <si>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</si>
  <si>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</si>
  <si>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</si>
  <si>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</si>
  <si>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</si>
  <si>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</si>
  <si>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</si>
  <si>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</si>
  <si>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</si>
  <si>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</si>
  <si>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</si>
  <si>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</si>
  <si>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</si>
  <si>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</si>
  <si>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</si>
  <si>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</si>
  <si>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</si>
  <si>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</si>
  <si>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</si>
  <si>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</si>
  <si>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</si>
  <si>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</si>
  <si>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</si>
  <si>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</si>
  <si>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</si>
  <si>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</si>
  <si>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</si>
  <si>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</si>
  <si>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</si>
  <si>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</si>
  <si>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</si>
  <si>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</si>
  <si>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</si>
  <si>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</si>
  <si>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</si>
  <si>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</si>
  <si>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</si>
  <si>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</si>
  <si>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</si>
  <si>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</si>
  <si>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</si>
  <si>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</si>
  <si>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</si>
  <si>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</si>
  <si>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</si>
  <si>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</si>
  <si>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</si>
  <si>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</si>
  <si>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</si>
  <si>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</si>
  <si>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</si>
  <si>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</si>
  <si>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</si>
  <si>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</si>
  <si>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</si>
  <si>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</si>
  <si>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</si>
  <si>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</si>
  <si>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</si>
  <si>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</si>
  <si>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</si>
  <si>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</si>
  <si>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</si>
  <si>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</si>
  <si>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</si>
  <si>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</si>
  <si>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</si>
  <si>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</si>
  <si>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</si>
  <si>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</si>
  <si>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</si>
  <si>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</si>
  <si>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</si>
  <si>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</si>
  <si>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</si>
  <si>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</si>
  <si>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</si>
  <si>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</si>
  <si>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</si>
  <si>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</si>
  <si>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</si>
  <si>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</si>
  <si>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</si>
  <si>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</si>
  <si>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</si>
  <si>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</si>
  <si>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</si>
  <si>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</si>
  <si>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</si>
  <si>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</si>
  <si>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</si>
  <si>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</si>
  <si>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</si>
  <si>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</si>
  <si>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</si>
  <si>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</si>
  <si>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</si>
  <si>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</si>
  <si>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</si>
  <si>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</si>
  <si>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</si>
  <si>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</si>
  <si>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</si>
  <si>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</si>
  <si>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</si>
  <si>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</si>
  <si>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</si>
  <si>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</si>
  <si>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</si>
  <si>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</si>
  <si>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</si>
  <si>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</si>
  <si>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</si>
  <si>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</si>
  <si>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</si>
  <si>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</si>
  <si>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</si>
  <si>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</si>
  <si>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</si>
  <si>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</si>
  <si>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</si>
  <si>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</si>
  <si>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</si>
  <si>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</si>
  <si>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</si>
  <si>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</si>
  <si>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</si>
  <si>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</si>
  <si>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</si>
  <si>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</si>
  <si>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</si>
  <si>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</si>
  <si>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</si>
  <si>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</si>
  <si>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</si>
  <si>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</si>
  <si>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</si>
  <si>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</si>
  <si>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</si>
  <si>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</si>
  <si>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</si>
  <si>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</si>
  <si>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</si>
  <si>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</si>
  <si>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</si>
  <si>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</si>
  <si>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</si>
  <si>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</si>
  <si>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</si>
  <si>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</si>
  <si>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</si>
  <si>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</si>
  <si>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</si>
  <si>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</si>
  <si>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</si>
  <si>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</si>
  <si>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</si>
  <si>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</si>
  <si>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</si>
  <si>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</si>
  <si>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</si>
  <si>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</si>
  <si>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</si>
  <si>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</si>
  <si>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</si>
  <si>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</si>
  <si>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</si>
  <si>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</si>
  <si>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</si>
  <si>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</si>
  <si>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</si>
  <si>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</si>
  <si>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</si>
  <si>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</si>
  <si>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</si>
  <si>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</si>
  <si>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</si>
  <si>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</si>
  <si>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</si>
  <si>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</si>
  <si>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</si>
  <si>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</si>
  <si>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</si>
  <si>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</si>
  <si>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</si>
  <si>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</si>
  <si>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</si>
  <si>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</si>
  <si>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</si>
  <si>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</si>
  <si>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</si>
  <si>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</si>
  <si>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</si>
  <si>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</si>
  <si>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</si>
  <si>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</si>
  <si>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</si>
  <si>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</si>
  <si>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</si>
  <si>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</si>
  <si>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</si>
  <si>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</si>
  <si>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</si>
  <si>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</si>
  <si>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</si>
  <si>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</si>
  <si>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</si>
  <si>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</si>
  <si>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</si>
  <si>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</si>
  <si>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</si>
  <si>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</si>
  <si>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</si>
  <si>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</si>
  <si>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</si>
  <si>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</si>
  <si>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</si>
  <si>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</si>
  <si>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</si>
  <si>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</si>
  <si>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</si>
  <si>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</si>
  <si>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</si>
  <si>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</si>
  <si>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</si>
  <si>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</si>
  <si>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</si>
  <si>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</si>
  <si>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</si>
  <si>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</si>
  <si>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</si>
  <si>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</si>
  <si>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</si>
  <si>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</si>
  <si>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</si>
  <si>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</si>
  <si>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</si>
  <si>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</si>
  <si>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</si>
  <si>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</si>
  <si>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</si>
  <si>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</si>
  <si>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</si>
  <si>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</si>
  <si>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</si>
  <si>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</si>
  <si>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</si>
  <si>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</si>
  <si>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</si>
  <si>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</si>
  <si>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</si>
  <si>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</si>
  <si>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</si>
  <si>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</si>
  <si>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</si>
  <si>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</si>
  <si>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</si>
  <si>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</si>
  <si>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</si>
  <si>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</si>
  <si>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</si>
  <si>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</si>
  <si>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</si>
  <si>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</si>
  <si>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</si>
  <si>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</si>
  <si>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</si>
  <si>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</si>
  <si>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</si>
  <si>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</si>
  <si>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</si>
  <si>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</si>
  <si>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</si>
  <si>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</si>
  <si>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</si>
  <si>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</si>
  <si>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</si>
  <si>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</si>
  <si>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</si>
  <si>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</si>
  <si>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</si>
  <si>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</si>
  <si>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</si>
  <si>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</si>
  <si>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</si>
  <si>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</si>
  <si>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</si>
  <si>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</si>
  <si>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</si>
  <si>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</si>
  <si>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</si>
  <si>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</si>
  <si>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</si>
  <si>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</si>
  <si>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</si>
  <si>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</si>
  <si>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</si>
  <si>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</si>
  <si>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</si>
  <si>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</si>
  <si>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</si>
  <si>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</si>
  <si>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</si>
  <si>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</si>
  <si>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</si>
  <si>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</si>
  <si>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</si>
  <si>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</si>
  <si>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</si>
  <si>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</si>
  <si>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</si>
  <si>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</si>
  <si>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</si>
  <si>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</si>
  <si>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</si>
  <si>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</si>
  <si>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</si>
  <si>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</si>
  <si>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</si>
  <si>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</si>
  <si>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</si>
  <si>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</si>
  <si>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</si>
  <si>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</si>
  <si>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</si>
  <si>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</si>
  <si>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</si>
  <si>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</si>
  <si>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</si>
  <si>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</si>
  <si>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</si>
  <si>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</si>
  <si>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</si>
  <si>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</si>
  <si>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</si>
  <si>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</si>
  <si>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</si>
  <si>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</si>
  <si>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</si>
  <si>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</si>
  <si>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</si>
  <si>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</si>
  <si>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</si>
  <si>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</si>
  <si>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</si>
  <si>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</si>
  <si>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</si>
  <si>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</si>
  <si>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</si>
  <si>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</si>
  <si>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210</t>
    <phoneticPr fontId="2"/>
  </si>
  <si>
    <t>0011</t>
    <phoneticPr fontId="2"/>
  </si>
  <si>
    <t>川崎市川崎区富士見2-1-2</t>
    <rPh sb="0" eb="3">
      <t>カワサキシ</t>
    </rPh>
    <rPh sb="3" eb="6">
      <t>カワサキク</t>
    </rPh>
    <rPh sb="6" eb="9">
      <t>フジミ</t>
    </rPh>
    <phoneticPr fontId="2"/>
  </si>
  <si>
    <t>044</t>
    <phoneticPr fontId="2"/>
  </si>
  <si>
    <t>233</t>
    <phoneticPr fontId="2"/>
  </si>
  <si>
    <t>2981</t>
    <phoneticPr fontId="2"/>
  </si>
  <si>
    <t>211</t>
    <phoneticPr fontId="2"/>
  </si>
  <si>
    <t>1664</t>
    <phoneticPr fontId="2"/>
  </si>
  <si>
    <t>たか</t>
    <phoneticPr fontId="2"/>
  </si>
  <si>
    <t>つねのり</t>
    <phoneticPr fontId="2"/>
  </si>
  <si>
    <t>高</t>
    <rPh sb="0" eb="1">
      <t>タカ</t>
    </rPh>
    <phoneticPr fontId="2"/>
  </si>
  <si>
    <t>恒徳</t>
    <rPh sb="0" eb="2">
      <t>ツネノリ</t>
    </rPh>
    <phoneticPr fontId="2"/>
  </si>
  <si>
    <t>なかむら</t>
    <phoneticPr fontId="2"/>
  </si>
  <si>
    <t>みき</t>
    <phoneticPr fontId="2"/>
  </si>
  <si>
    <t>仲村</t>
    <rPh sb="0" eb="2">
      <t>ナカムラ</t>
    </rPh>
    <phoneticPr fontId="2"/>
  </si>
  <si>
    <t>美紀</t>
    <rPh sb="0" eb="2">
      <t>ミキ</t>
    </rPh>
    <phoneticPr fontId="2"/>
  </si>
  <si>
    <t>じんぼ</t>
    <phoneticPr fontId="2"/>
  </si>
  <si>
    <t>こはる</t>
    <phoneticPr fontId="2"/>
  </si>
  <si>
    <t>神保</t>
    <rPh sb="0" eb="2">
      <t>ジンボ</t>
    </rPh>
    <phoneticPr fontId="2"/>
  </si>
  <si>
    <t>小春</t>
    <rPh sb="0" eb="2">
      <t>コハル</t>
    </rPh>
    <phoneticPr fontId="2"/>
  </si>
  <si>
    <t>やまもと</t>
    <phoneticPr fontId="2"/>
  </si>
  <si>
    <t>さつき</t>
    <phoneticPr fontId="2"/>
  </si>
  <si>
    <t>にしやま</t>
    <phoneticPr fontId="2"/>
  </si>
  <si>
    <t>めい</t>
    <phoneticPr fontId="2"/>
  </si>
  <si>
    <t>やまだ</t>
    <phoneticPr fontId="2"/>
  </si>
  <si>
    <t>るい</t>
    <phoneticPr fontId="2"/>
  </si>
  <si>
    <t>おだぎり</t>
    <phoneticPr fontId="2"/>
  </si>
  <si>
    <t>のあ</t>
    <phoneticPr fontId="2"/>
  </si>
  <si>
    <t>なかの</t>
    <phoneticPr fontId="2"/>
  </si>
  <si>
    <t>うたね</t>
    <phoneticPr fontId="2"/>
  </si>
  <si>
    <t>いしげ</t>
    <phoneticPr fontId="2"/>
  </si>
  <si>
    <t>みおん</t>
    <phoneticPr fontId="2"/>
  </si>
  <si>
    <t>じんぼ</t>
    <phoneticPr fontId="2"/>
  </si>
  <si>
    <t>こはる</t>
    <phoneticPr fontId="2"/>
  </si>
  <si>
    <t>おおひら</t>
    <phoneticPr fontId="2"/>
  </si>
  <si>
    <t>ゆきな</t>
    <phoneticPr fontId="2"/>
  </si>
  <si>
    <t>たかはし</t>
    <phoneticPr fontId="2"/>
  </si>
  <si>
    <t>あだち</t>
    <phoneticPr fontId="2"/>
  </si>
  <si>
    <t>みな</t>
    <phoneticPr fontId="2"/>
  </si>
  <si>
    <t>じょうじ</t>
    <phoneticPr fontId="2"/>
  </si>
  <si>
    <t>ほのか</t>
    <phoneticPr fontId="2"/>
  </si>
  <si>
    <t>ほり</t>
    <phoneticPr fontId="2"/>
  </si>
  <si>
    <t>らん</t>
    <phoneticPr fontId="2"/>
  </si>
  <si>
    <t>大平</t>
    <rPh sb="0" eb="2">
      <t>オオヒラ</t>
    </rPh>
    <phoneticPr fontId="2"/>
  </si>
  <si>
    <t>幸菜</t>
    <rPh sb="0" eb="2">
      <t>ユキナ</t>
    </rPh>
    <phoneticPr fontId="2"/>
  </si>
  <si>
    <t>髙橋</t>
    <rPh sb="0" eb="2">
      <t>タカハシ</t>
    </rPh>
    <phoneticPr fontId="2"/>
  </si>
  <si>
    <t>安達</t>
    <rPh sb="0" eb="2">
      <t>アダチ</t>
    </rPh>
    <phoneticPr fontId="2"/>
  </si>
  <si>
    <t>美奈</t>
    <rPh sb="0" eb="2">
      <t>ミナ</t>
    </rPh>
    <phoneticPr fontId="2"/>
  </si>
  <si>
    <t>上路</t>
    <rPh sb="0" eb="1">
      <t>ウエ</t>
    </rPh>
    <rPh sb="1" eb="2">
      <t>ミチ</t>
    </rPh>
    <phoneticPr fontId="2"/>
  </si>
  <si>
    <t>帆乃佳</t>
    <rPh sb="0" eb="1">
      <t>ホ</t>
    </rPh>
    <rPh sb="1" eb="2">
      <t>ノ</t>
    </rPh>
    <rPh sb="2" eb="3">
      <t>カ</t>
    </rPh>
    <phoneticPr fontId="2"/>
  </si>
  <si>
    <t>堀</t>
    <rPh sb="0" eb="1">
      <t>ホリ</t>
    </rPh>
    <phoneticPr fontId="2"/>
  </si>
  <si>
    <t>蘭</t>
    <rPh sb="0" eb="1">
      <t>ラン</t>
    </rPh>
    <phoneticPr fontId="2"/>
  </si>
  <si>
    <t>小田桐</t>
    <rPh sb="0" eb="3">
      <t>オダギリ</t>
    </rPh>
    <phoneticPr fontId="2"/>
  </si>
  <si>
    <t>埜愛</t>
    <rPh sb="0" eb="2">
      <t>ノア</t>
    </rPh>
    <phoneticPr fontId="2"/>
  </si>
  <si>
    <t>中野</t>
    <rPh sb="0" eb="2">
      <t>ナカノ</t>
    </rPh>
    <phoneticPr fontId="2"/>
  </si>
  <si>
    <t>詩音</t>
    <rPh sb="0" eb="1">
      <t>ウタ</t>
    </rPh>
    <rPh sb="1" eb="2">
      <t>オト</t>
    </rPh>
    <phoneticPr fontId="2"/>
  </si>
  <si>
    <t>石毛</t>
    <rPh sb="0" eb="2">
      <t>イシゲ</t>
    </rPh>
    <phoneticPr fontId="2"/>
  </si>
  <si>
    <t>海音</t>
    <rPh sb="0" eb="1">
      <t>ウミ</t>
    </rPh>
    <rPh sb="1" eb="2">
      <t>オト</t>
    </rPh>
    <phoneticPr fontId="2"/>
  </si>
  <si>
    <t>山田</t>
    <rPh sb="0" eb="2">
      <t>ヤマダ</t>
    </rPh>
    <phoneticPr fontId="2"/>
  </si>
  <si>
    <t>瑠愛</t>
    <rPh sb="0" eb="1">
      <t>ル</t>
    </rPh>
    <rPh sb="1" eb="2">
      <t>アイ</t>
    </rPh>
    <phoneticPr fontId="2"/>
  </si>
  <si>
    <t>西山</t>
    <rPh sb="0" eb="2">
      <t>ニシヤマ</t>
    </rPh>
    <phoneticPr fontId="2"/>
  </si>
  <si>
    <t>明依</t>
    <rPh sb="0" eb="1">
      <t>メイ</t>
    </rPh>
    <rPh sb="1" eb="2">
      <t>イ</t>
    </rPh>
    <phoneticPr fontId="2"/>
  </si>
  <si>
    <t>山本</t>
    <rPh sb="0" eb="2">
      <t>ヤマモト</t>
    </rPh>
    <phoneticPr fontId="2"/>
  </si>
  <si>
    <t>桜月</t>
    <rPh sb="0" eb="1">
      <t>サクラ</t>
    </rPh>
    <rPh sb="1" eb="2">
      <t>ツキ</t>
    </rPh>
    <phoneticPr fontId="2"/>
  </si>
  <si>
    <t>いづみ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</si>
</sst>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6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25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0" zoomScaleNormal="100" zoomScaleSheetLayoutView="100" workbookViewId="0">
      <selection activeCell="K25" sqref="K25:O2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2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2109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川崎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川崎市立富士見中学校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684</v>
      </c>
      <c r="AC4" s="103"/>
      <c r="AD4" s="103"/>
      <c r="AE4" s="103"/>
      <c r="AF4" s="4" t="s">
        <v>584</v>
      </c>
      <c r="AG4" s="103" t="s">
        <v>685</v>
      </c>
      <c r="AH4" s="103"/>
      <c r="AI4" s="103"/>
      <c r="AJ4" s="103"/>
      <c r="AK4" s="4" t="s">
        <v>584</v>
      </c>
      <c r="AL4" s="103" t="s">
        <v>686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683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681</v>
      </c>
      <c r="G6" s="122"/>
      <c r="H6" s="37" t="s">
        <v>586</v>
      </c>
      <c r="I6" s="123" t="s">
        <v>682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684</v>
      </c>
      <c r="AC6" s="86"/>
      <c r="AD6" s="86"/>
      <c r="AE6" s="86"/>
      <c r="AF6" s="38" t="s">
        <v>587</v>
      </c>
      <c r="AG6" s="86" t="s">
        <v>687</v>
      </c>
      <c r="AH6" s="86"/>
      <c r="AI6" s="86"/>
      <c r="AJ6" s="86"/>
      <c r="AK6" s="38" t="s">
        <v>587</v>
      </c>
      <c r="AL6" s="86" t="s">
        <v>688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689</v>
      </c>
      <c r="G12" s="148"/>
      <c r="H12" s="148"/>
      <c r="I12" s="148"/>
      <c r="J12" s="148"/>
      <c r="K12" s="148"/>
      <c r="L12" s="148" t="s">
        <v>690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693</v>
      </c>
      <c r="W12" s="152"/>
      <c r="X12" s="152"/>
      <c r="Y12" s="152"/>
      <c r="Z12" s="152"/>
      <c r="AA12" s="152"/>
      <c r="AB12" s="153" t="s">
        <v>694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691</v>
      </c>
      <c r="G13" s="134"/>
      <c r="H13" s="134"/>
      <c r="I13" s="134"/>
      <c r="J13" s="134"/>
      <c r="K13" s="134"/>
      <c r="L13" s="134" t="s">
        <v>692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695</v>
      </c>
      <c r="W13" s="140"/>
      <c r="X13" s="140"/>
      <c r="Y13" s="140"/>
      <c r="Z13" s="140"/>
      <c r="AA13" s="140"/>
      <c r="AB13" s="141" t="s">
        <v>696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697</v>
      </c>
      <c r="W14" s="170"/>
      <c r="X14" s="170"/>
      <c r="Y14" s="170"/>
      <c r="Z14" s="170"/>
      <c r="AA14" s="170"/>
      <c r="AB14" s="173" t="s">
        <v>698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699</v>
      </c>
      <c r="W15" s="161"/>
      <c r="X15" s="161"/>
      <c r="Y15" s="161"/>
      <c r="Z15" s="161"/>
      <c r="AA15" s="161"/>
      <c r="AB15" s="163" t="s">
        <v>700</v>
      </c>
      <c r="AC15" s="164"/>
      <c r="AD15" s="164"/>
      <c r="AE15" s="164"/>
      <c r="AF15" s="164"/>
      <c r="AG15" s="164"/>
      <c r="AH15" s="251"/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713</v>
      </c>
      <c r="G20" s="202"/>
      <c r="H20" s="202"/>
      <c r="I20" s="202"/>
      <c r="J20" s="202"/>
      <c r="K20" s="202" t="s">
        <v>714</v>
      </c>
      <c r="L20" s="202"/>
      <c r="M20" s="202"/>
      <c r="N20" s="202"/>
      <c r="O20" s="203"/>
      <c r="P20" s="199">
        <v>2</v>
      </c>
      <c r="Q20" s="199"/>
      <c r="R20" s="204">
        <v>153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707</v>
      </c>
      <c r="AA20" s="202"/>
      <c r="AB20" s="202"/>
      <c r="AC20" s="202"/>
      <c r="AD20" s="202"/>
      <c r="AE20" s="202" t="s">
        <v>708</v>
      </c>
      <c r="AF20" s="202"/>
      <c r="AG20" s="202"/>
      <c r="AH20" s="202"/>
      <c r="AI20" s="203"/>
      <c r="AJ20" s="199">
        <v>1</v>
      </c>
      <c r="AK20" s="199"/>
      <c r="AL20" s="204">
        <v>155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699</v>
      </c>
      <c r="G21" s="217"/>
      <c r="H21" s="217"/>
      <c r="I21" s="217"/>
      <c r="J21" s="217"/>
      <c r="K21" s="217" t="s">
        <v>700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733</v>
      </c>
      <c r="AA21" s="217"/>
      <c r="AB21" s="217"/>
      <c r="AC21" s="217"/>
      <c r="AD21" s="217"/>
      <c r="AE21" s="217" t="s">
        <v>734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715</v>
      </c>
      <c r="G22" s="170"/>
      <c r="H22" s="170"/>
      <c r="I22" s="170"/>
      <c r="J22" s="170"/>
      <c r="K22" s="170" t="s">
        <v>716</v>
      </c>
      <c r="L22" s="170"/>
      <c r="M22" s="170"/>
      <c r="N22" s="170"/>
      <c r="O22" s="171"/>
      <c r="P22" s="211">
        <v>2</v>
      </c>
      <c r="Q22" s="211"/>
      <c r="R22" s="213">
        <v>158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709</v>
      </c>
      <c r="AA22" s="170"/>
      <c r="AB22" s="170"/>
      <c r="AC22" s="170"/>
      <c r="AD22" s="170"/>
      <c r="AE22" s="170" t="s">
        <v>710</v>
      </c>
      <c r="AF22" s="170"/>
      <c r="AG22" s="170"/>
      <c r="AH22" s="170"/>
      <c r="AI22" s="171"/>
      <c r="AJ22" s="211">
        <v>1</v>
      </c>
      <c r="AK22" s="211"/>
      <c r="AL22" s="213">
        <v>153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724</v>
      </c>
      <c r="G23" s="224"/>
      <c r="H23" s="224"/>
      <c r="I23" s="224"/>
      <c r="J23" s="224"/>
      <c r="K23" s="224" t="s">
        <v>725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735</v>
      </c>
      <c r="AA23" s="224"/>
      <c r="AB23" s="224"/>
      <c r="AC23" s="224"/>
      <c r="AD23" s="224"/>
      <c r="AE23" s="224" t="s">
        <v>736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717</v>
      </c>
      <c r="G24" s="170"/>
      <c r="H24" s="170"/>
      <c r="I24" s="170"/>
      <c r="J24" s="170"/>
      <c r="K24" s="170" t="s">
        <v>745</v>
      </c>
      <c r="L24" s="170"/>
      <c r="M24" s="170"/>
      <c r="N24" s="170"/>
      <c r="O24" s="171"/>
      <c r="P24" s="211">
        <v>2</v>
      </c>
      <c r="Q24" s="211"/>
      <c r="R24" s="213">
        <v>160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711</v>
      </c>
      <c r="AA24" s="170"/>
      <c r="AB24" s="170"/>
      <c r="AC24" s="170"/>
      <c r="AD24" s="170"/>
      <c r="AE24" s="170" t="s">
        <v>712</v>
      </c>
      <c r="AF24" s="170"/>
      <c r="AG24" s="170"/>
      <c r="AH24" s="170"/>
      <c r="AI24" s="171"/>
      <c r="AJ24" s="211">
        <v>1</v>
      </c>
      <c r="AK24" s="211"/>
      <c r="AL24" s="213">
        <v>154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726</v>
      </c>
      <c r="G25" s="224"/>
      <c r="H25" s="224"/>
      <c r="I25" s="224"/>
      <c r="J25" s="224"/>
      <c r="K25" s="224" t="s">
        <v>745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737</v>
      </c>
      <c r="AA25" s="224"/>
      <c r="AB25" s="224"/>
      <c r="AC25" s="224"/>
      <c r="AD25" s="224"/>
      <c r="AE25" s="224" t="s">
        <v>738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718</v>
      </c>
      <c r="G26" s="170"/>
      <c r="H26" s="170"/>
      <c r="I26" s="170"/>
      <c r="J26" s="170"/>
      <c r="K26" s="170" t="s">
        <v>719</v>
      </c>
      <c r="L26" s="170"/>
      <c r="M26" s="170"/>
      <c r="N26" s="170"/>
      <c r="O26" s="171"/>
      <c r="P26" s="211">
        <v>2</v>
      </c>
      <c r="Q26" s="211"/>
      <c r="R26" s="213">
        <v>162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705</v>
      </c>
      <c r="AA26" s="170"/>
      <c r="AB26" s="170"/>
      <c r="AC26" s="170"/>
      <c r="AD26" s="170"/>
      <c r="AE26" s="170" t="s">
        <v>706</v>
      </c>
      <c r="AF26" s="170"/>
      <c r="AG26" s="170"/>
      <c r="AH26" s="170"/>
      <c r="AI26" s="171"/>
      <c r="AJ26" s="211">
        <v>1</v>
      </c>
      <c r="AK26" s="211"/>
      <c r="AL26" s="213">
        <v>152</v>
      </c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727</v>
      </c>
      <c r="G27" s="224"/>
      <c r="H27" s="224"/>
      <c r="I27" s="224"/>
      <c r="J27" s="224"/>
      <c r="K27" s="224" t="s">
        <v>728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739</v>
      </c>
      <c r="AA27" s="224"/>
      <c r="AB27" s="224"/>
      <c r="AC27" s="224"/>
      <c r="AD27" s="224"/>
      <c r="AE27" s="224" t="s">
        <v>740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720</v>
      </c>
      <c r="G28" s="170"/>
      <c r="H28" s="170"/>
      <c r="I28" s="170"/>
      <c r="J28" s="170"/>
      <c r="K28" s="170" t="s">
        <v>721</v>
      </c>
      <c r="L28" s="170"/>
      <c r="M28" s="170"/>
      <c r="N28" s="170"/>
      <c r="O28" s="171"/>
      <c r="P28" s="211">
        <v>2</v>
      </c>
      <c r="Q28" s="211"/>
      <c r="R28" s="213">
        <v>159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703</v>
      </c>
      <c r="AA28" s="170"/>
      <c r="AB28" s="170"/>
      <c r="AC28" s="170"/>
      <c r="AD28" s="170"/>
      <c r="AE28" s="170" t="s">
        <v>704</v>
      </c>
      <c r="AF28" s="170"/>
      <c r="AG28" s="170"/>
      <c r="AH28" s="170"/>
      <c r="AI28" s="171"/>
      <c r="AJ28" s="211">
        <v>2</v>
      </c>
      <c r="AK28" s="211"/>
      <c r="AL28" s="213">
        <v>158</v>
      </c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729</v>
      </c>
      <c r="G29" s="224"/>
      <c r="H29" s="224"/>
      <c r="I29" s="224"/>
      <c r="J29" s="224"/>
      <c r="K29" s="224" t="s">
        <v>730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741</v>
      </c>
      <c r="AA29" s="224"/>
      <c r="AB29" s="224"/>
      <c r="AC29" s="224"/>
      <c r="AD29" s="224"/>
      <c r="AE29" s="224" t="s">
        <v>742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722</v>
      </c>
      <c r="G30" s="170"/>
      <c r="H30" s="170"/>
      <c r="I30" s="170"/>
      <c r="J30" s="170"/>
      <c r="K30" s="170" t="s">
        <v>723</v>
      </c>
      <c r="L30" s="170"/>
      <c r="M30" s="170"/>
      <c r="N30" s="170"/>
      <c r="O30" s="171"/>
      <c r="P30" s="211">
        <v>2</v>
      </c>
      <c r="Q30" s="211"/>
      <c r="R30" s="213">
        <v>159</v>
      </c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 t="s">
        <v>701</v>
      </c>
      <c r="AA30" s="170"/>
      <c r="AB30" s="170"/>
      <c r="AC30" s="170"/>
      <c r="AD30" s="170"/>
      <c r="AE30" s="170" t="s">
        <v>702</v>
      </c>
      <c r="AF30" s="170"/>
      <c r="AG30" s="170"/>
      <c r="AH30" s="170"/>
      <c r="AI30" s="171"/>
      <c r="AJ30" s="211">
        <v>2</v>
      </c>
      <c r="AK30" s="211"/>
      <c r="AL30" s="213">
        <v>157</v>
      </c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731</v>
      </c>
      <c r="G31" s="161"/>
      <c r="H31" s="161"/>
      <c r="I31" s="161"/>
      <c r="J31" s="161"/>
      <c r="K31" s="161" t="s">
        <v>732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743</v>
      </c>
      <c r="AA31" s="161"/>
      <c r="AB31" s="161"/>
      <c r="AC31" s="161"/>
      <c r="AD31" s="161"/>
      <c r="AE31" s="161" t="s">
        <v>744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2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2109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川崎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川崎市立富士見中学校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たか</v>
      </c>
      <c r="F7" s="346"/>
      <c r="G7" s="346"/>
      <c r="H7" s="346"/>
      <c r="I7" s="346"/>
      <c r="J7" s="346"/>
      <c r="K7" s="346" t="str">
        <f>IF(入力!L12="","",入力!L12)</f>
        <v>つねのり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なかむら</v>
      </c>
      <c r="V7" s="167"/>
      <c r="W7" s="167"/>
      <c r="X7" s="167"/>
      <c r="Y7" s="167"/>
      <c r="Z7" s="320"/>
      <c r="AA7" s="303" t="str">
        <f>IF(入力!AB12="","",入力!AB12)</f>
        <v>みき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高</v>
      </c>
      <c r="F8" s="334"/>
      <c r="G8" s="334"/>
      <c r="H8" s="334"/>
      <c r="I8" s="334"/>
      <c r="J8" s="334"/>
      <c r="K8" s="334" t="str">
        <f>IF(入力!L13="","",入力!L13)</f>
        <v>恒徳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仲村</v>
      </c>
      <c r="V8" s="337"/>
      <c r="W8" s="337"/>
      <c r="X8" s="337"/>
      <c r="Y8" s="337"/>
      <c r="Z8" s="338"/>
      <c r="AA8" s="339" t="str">
        <f>IF(入力!AB13="","",入力!AB13)</f>
        <v>美紀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/>
      </c>
      <c r="F9" s="167"/>
      <c r="G9" s="167"/>
      <c r="H9" s="167"/>
      <c r="I9" s="167"/>
      <c r="J9" s="320"/>
      <c r="K9" s="303" t="str">
        <f>IF(入力!L14="","",入力!L14)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じんぼ</v>
      </c>
      <c r="V9" s="167"/>
      <c r="W9" s="167"/>
      <c r="X9" s="167"/>
      <c r="Y9" s="167"/>
      <c r="Z9" s="320"/>
      <c r="AA9" s="303" t="str">
        <f>IF(入力!AB14="","",入力!AB14)</f>
        <v>こはる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/>
      </c>
      <c r="F10" s="306"/>
      <c r="G10" s="306"/>
      <c r="H10" s="306"/>
      <c r="I10" s="306"/>
      <c r="J10" s="309"/>
      <c r="K10" s="305" t="str">
        <f>IF(入力!L15="","",入力!L15)</f>
        <v/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神保</v>
      </c>
      <c r="V10" s="306"/>
      <c r="W10" s="306"/>
      <c r="X10" s="306"/>
      <c r="Y10" s="306"/>
      <c r="Z10" s="309"/>
      <c r="AA10" s="305" t="str">
        <f>IF(入力!AB15="","",入力!AB15)</f>
        <v>小春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じんぼ</v>
      </c>
      <c r="F15" s="299"/>
      <c r="G15" s="299"/>
      <c r="H15" s="299"/>
      <c r="I15" s="299"/>
      <c r="J15" s="299" t="str">
        <f>IF(入力!K20="","",入力!K20)</f>
        <v>こはる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153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おだぎり</v>
      </c>
      <c r="Z15" s="299"/>
      <c r="AA15" s="299"/>
      <c r="AB15" s="299"/>
      <c r="AC15" s="299"/>
      <c r="AD15" s="299" t="str">
        <f>IF(入力!AE20="","",入力!AE20)</f>
        <v>のあ</v>
      </c>
      <c r="AE15" s="299"/>
      <c r="AF15" s="299"/>
      <c r="AG15" s="299"/>
      <c r="AH15" s="300"/>
      <c r="AI15" s="301">
        <f>IF(入力!AJ20="","",入力!AJ20)</f>
        <v>1</v>
      </c>
      <c r="AJ15" s="301"/>
      <c r="AK15" s="297">
        <f>IF(入力!AL20="","",入力!AL20)</f>
        <v>155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神保</v>
      </c>
      <c r="F16" s="314"/>
      <c r="G16" s="314"/>
      <c r="H16" s="314"/>
      <c r="I16" s="314"/>
      <c r="J16" s="314" t="str">
        <f>IF(入力!K21="","",入力!K21)</f>
        <v>小春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小田桐</v>
      </c>
      <c r="Z16" s="314"/>
      <c r="AA16" s="314"/>
      <c r="AB16" s="314"/>
      <c r="AC16" s="314"/>
      <c r="AD16" s="314" t="str">
        <f>IF(入力!AE21="","",入力!AE21)</f>
        <v>埜愛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おおひら</v>
      </c>
      <c r="F17" s="285"/>
      <c r="G17" s="285"/>
      <c r="H17" s="285"/>
      <c r="I17" s="285"/>
      <c r="J17" s="285" t="str">
        <f>IF(入力!K22="","",入力!K22)</f>
        <v>ゆきな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158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なかの</v>
      </c>
      <c r="Z17" s="285"/>
      <c r="AA17" s="285"/>
      <c r="AB17" s="285"/>
      <c r="AC17" s="285"/>
      <c r="AD17" s="285" t="str">
        <f>IF(入力!AE22="","",入力!AE22)</f>
        <v>うたね</v>
      </c>
      <c r="AE17" s="285"/>
      <c r="AF17" s="285"/>
      <c r="AG17" s="285"/>
      <c r="AH17" s="286"/>
      <c r="AI17" s="281">
        <f>IF(入力!AJ22="","",入力!AJ22)</f>
        <v>1</v>
      </c>
      <c r="AJ17" s="281"/>
      <c r="AK17" s="279">
        <f>IF(入力!AL22="","",入力!AL22)</f>
        <v>153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大平</v>
      </c>
      <c r="F18" s="278"/>
      <c r="G18" s="278"/>
      <c r="H18" s="278"/>
      <c r="I18" s="278"/>
      <c r="J18" s="278" t="str">
        <f>IF(入力!K23="","",入力!K23)</f>
        <v>幸菜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中野</v>
      </c>
      <c r="Z18" s="278"/>
      <c r="AA18" s="278"/>
      <c r="AB18" s="278"/>
      <c r="AC18" s="278"/>
      <c r="AD18" s="278" t="str">
        <f>IF(入力!AE23="","",入力!AE23)</f>
        <v>詩音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たかはし</v>
      </c>
      <c r="F19" s="285"/>
      <c r="G19" s="285"/>
      <c r="H19" s="285"/>
      <c r="I19" s="285"/>
      <c r="J19" s="285" t="str">
        <f>IF(入力!K24="","",入力!K24)</f>
        <v>いづみ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160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いしげ</v>
      </c>
      <c r="Z19" s="285"/>
      <c r="AA19" s="285"/>
      <c r="AB19" s="285"/>
      <c r="AC19" s="285"/>
      <c r="AD19" s="285" t="str">
        <f>IF(入力!AE24="","",入力!AE24)</f>
        <v>みおん</v>
      </c>
      <c r="AE19" s="285"/>
      <c r="AF19" s="285"/>
      <c r="AG19" s="285"/>
      <c r="AH19" s="286"/>
      <c r="AI19" s="281">
        <f>IF(入力!AJ24="","",入力!AJ24)</f>
        <v>1</v>
      </c>
      <c r="AJ19" s="281"/>
      <c r="AK19" s="279">
        <f>IF(入力!AL24="","",入力!AL24)</f>
        <v>154</v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髙橋</v>
      </c>
      <c r="F20" s="278"/>
      <c r="G20" s="278"/>
      <c r="H20" s="278"/>
      <c r="I20" s="278"/>
      <c r="J20" s="278" t="str">
        <f>IF(入力!K25="","",入力!K25)</f>
        <v>いづみ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石毛</v>
      </c>
      <c r="Z20" s="278"/>
      <c r="AA20" s="278"/>
      <c r="AB20" s="278"/>
      <c r="AC20" s="278"/>
      <c r="AD20" s="278" t="str">
        <f>IF(入力!AE25="","",入力!AE25)</f>
        <v>海音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あだち</v>
      </c>
      <c r="F21" s="285"/>
      <c r="G21" s="285"/>
      <c r="H21" s="285"/>
      <c r="I21" s="285"/>
      <c r="J21" s="285" t="str">
        <f>IF(入力!K26="","",入力!K26)</f>
        <v>みな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162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やまだ</v>
      </c>
      <c r="Z21" s="285"/>
      <c r="AA21" s="285"/>
      <c r="AB21" s="285"/>
      <c r="AC21" s="285"/>
      <c r="AD21" s="285" t="str">
        <f>IF(入力!AE26="","",入力!AE26)</f>
        <v>るい</v>
      </c>
      <c r="AE21" s="285"/>
      <c r="AF21" s="285"/>
      <c r="AG21" s="285"/>
      <c r="AH21" s="286"/>
      <c r="AI21" s="281">
        <f>IF(入力!AJ26="","",入力!AJ26)</f>
        <v>1</v>
      </c>
      <c r="AJ21" s="281"/>
      <c r="AK21" s="279">
        <f>IF(入力!AL26="","",入力!AL26)</f>
        <v>152</v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安達</v>
      </c>
      <c r="F22" s="278"/>
      <c r="G22" s="278"/>
      <c r="H22" s="278"/>
      <c r="I22" s="278"/>
      <c r="J22" s="278" t="str">
        <f>IF(入力!K27="","",入力!K27)</f>
        <v>美奈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山田</v>
      </c>
      <c r="Z22" s="278"/>
      <c r="AA22" s="278"/>
      <c r="AB22" s="278"/>
      <c r="AC22" s="278"/>
      <c r="AD22" s="278" t="str">
        <f>IF(入力!AE27="","",入力!AE27)</f>
        <v>瑠愛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じょうじ</v>
      </c>
      <c r="F23" s="285"/>
      <c r="G23" s="285"/>
      <c r="H23" s="285"/>
      <c r="I23" s="285"/>
      <c r="J23" s="285" t="str">
        <f>IF(入力!K28="","",入力!K28)</f>
        <v>ほのか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159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>
        <f>IF(入力!X28="","",入力!X28)</f>
        <v>11</v>
      </c>
      <c r="X23" s="281"/>
      <c r="Y23" s="284" t="str">
        <f>IF(入力!Z28="","",入力!Z28)</f>
        <v>にしやま</v>
      </c>
      <c r="Z23" s="285"/>
      <c r="AA23" s="285"/>
      <c r="AB23" s="285"/>
      <c r="AC23" s="285"/>
      <c r="AD23" s="285" t="str">
        <f>IF(入力!AE28="","",入力!AE28)</f>
        <v>めい</v>
      </c>
      <c r="AE23" s="285"/>
      <c r="AF23" s="285"/>
      <c r="AG23" s="285"/>
      <c r="AH23" s="286"/>
      <c r="AI23" s="281">
        <f>IF(入力!AJ28="","",入力!AJ28)</f>
        <v>2</v>
      </c>
      <c r="AJ23" s="281"/>
      <c r="AK23" s="279">
        <f>IF(入力!AL28="","",入力!AL28)</f>
        <v>158</v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上路</v>
      </c>
      <c r="F24" s="278"/>
      <c r="G24" s="278"/>
      <c r="H24" s="278"/>
      <c r="I24" s="278"/>
      <c r="J24" s="278" t="str">
        <f>IF(入力!K29="","",入力!K29)</f>
        <v>帆乃佳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>西山</v>
      </c>
      <c r="Z24" s="278"/>
      <c r="AA24" s="278"/>
      <c r="AB24" s="278"/>
      <c r="AC24" s="278"/>
      <c r="AD24" s="278" t="str">
        <f>IF(入力!AE29="","",入力!AE29)</f>
        <v>明依</v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ほり</v>
      </c>
      <c r="F25" s="285"/>
      <c r="G25" s="285"/>
      <c r="H25" s="285"/>
      <c r="I25" s="285"/>
      <c r="J25" s="285" t="str">
        <f>IF(入力!K30="","",入力!K30)</f>
        <v>らん</v>
      </c>
      <c r="K25" s="285"/>
      <c r="L25" s="285"/>
      <c r="M25" s="285"/>
      <c r="N25" s="286"/>
      <c r="O25" s="281">
        <f>IF(入力!P30="","",入力!P30)</f>
        <v>2</v>
      </c>
      <c r="P25" s="281"/>
      <c r="Q25" s="279">
        <f>IF(入力!R30="","",入力!R30)</f>
        <v>159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>
        <f>IF(入力!X30="","",入力!X30)</f>
        <v>12</v>
      </c>
      <c r="X25" s="281"/>
      <c r="Y25" s="284" t="str">
        <f>IF(入力!Z30="","",入力!Z30)</f>
        <v>やまもと</v>
      </c>
      <c r="Z25" s="285"/>
      <c r="AA25" s="285"/>
      <c r="AB25" s="285"/>
      <c r="AC25" s="285"/>
      <c r="AD25" s="285" t="str">
        <f>IF(入力!AE30="","",入力!AE30)</f>
        <v>さつき</v>
      </c>
      <c r="AE25" s="285"/>
      <c r="AF25" s="285"/>
      <c r="AG25" s="285"/>
      <c r="AH25" s="286"/>
      <c r="AI25" s="281">
        <f>IF(入力!AJ30="","",入力!AJ30)</f>
        <v>2</v>
      </c>
      <c r="AJ25" s="281"/>
      <c r="AK25" s="279">
        <f>IF(入力!AL30="","",入力!AL30)</f>
        <v>157</v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堀</v>
      </c>
      <c r="F26" s="291"/>
      <c r="G26" s="291"/>
      <c r="H26" s="291"/>
      <c r="I26" s="291"/>
      <c r="J26" s="291" t="str">
        <f>IF(入力!K31="","",入力!K31)</f>
        <v>蘭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>山本</v>
      </c>
      <c r="Z26" s="291"/>
      <c r="AA26" s="291"/>
      <c r="AB26" s="291"/>
      <c r="AC26" s="291"/>
      <c r="AD26" s="291" t="str">
        <f>IF(入力!AE31="","",入力!AE31)</f>
        <v>桜月</v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2109</v>
      </c>
      <c r="B7" s="45" t="str">
        <f t="shared" ref="B7:C7" si="0">IF($A$8="","",IF($A$9="",B8,B8&amp;"・"&amp;B9))</f>
        <v>川崎市立富士見中学校</v>
      </c>
      <c r="C7" s="45">
        <f t="shared" si="0"/>
        <v>0</v>
      </c>
      <c r="D7" s="45" t="str">
        <f>IF($A$8="","",IF(OR($A$9="",D8=D9),D8,D8&amp;"・"&amp;D9))</f>
        <v>川崎</v>
      </c>
      <c r="E7" s="45">
        <f>IF($A$8="","",IF(OR($A$9="",E8=E9),E8,E8&amp;"・"&amp;E9))</f>
        <v>2</v>
      </c>
      <c r="F7" s="45" t="str">
        <f t="shared" ref="F7:S7" si="1">IF($A$8="","",F8)</f>
        <v>210</v>
      </c>
      <c r="G7" s="45" t="str">
        <f t="shared" si="1"/>
        <v>0011</v>
      </c>
      <c r="H7" s="45">
        <f t="shared" si="1"/>
        <v>0</v>
      </c>
      <c r="I7" s="45" t="str">
        <f t="shared" si="1"/>
        <v>川崎市川崎区富士見2-1-2</v>
      </c>
      <c r="J7" s="45">
        <f t="shared" si="1"/>
        <v>0</v>
      </c>
      <c r="K7" s="45" t="str">
        <f t="shared" si="1"/>
        <v>044</v>
      </c>
      <c r="L7" s="45" t="str">
        <f t="shared" si="1"/>
        <v>233</v>
      </c>
      <c r="M7" s="45" t="str">
        <f t="shared" si="1"/>
        <v>2981</v>
      </c>
      <c r="N7" s="45" t="str">
        <f t="shared" si="1"/>
        <v>044</v>
      </c>
      <c r="O7" s="45" t="str">
        <f t="shared" si="1"/>
        <v>211</v>
      </c>
      <c r="P7" s="45" t="str">
        <f t="shared" si="1"/>
        <v>1664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2109</v>
      </c>
      <c r="B8" s="46" t="str">
        <f>IF(入力!$F$3="","",入力!$F$3)</f>
        <v>川崎市立富士見中学校</v>
      </c>
      <c r="C8" s="46"/>
      <c r="D8" s="46" t="str">
        <f>IF(入力!$Z$2="","",入力!$Z$2)</f>
        <v>川崎</v>
      </c>
      <c r="E8" s="46">
        <f>IF(入力!$I$2="","",入力!$I$2)</f>
        <v>2</v>
      </c>
      <c r="F8" s="61" t="str">
        <f>IF(入力!$F$6="","",入力!$F$6)</f>
        <v>210</v>
      </c>
      <c r="G8" s="57" t="str">
        <f>IF(入力!$I$6="","",入力!$I$6)</f>
        <v>0011</v>
      </c>
      <c r="H8" s="46"/>
      <c r="I8" s="46" t="str">
        <f>IF(入力!$L$5="","",入力!$L$5)</f>
        <v>川崎市川崎区富士見2-1-2</v>
      </c>
      <c r="J8" s="46"/>
      <c r="K8" s="57" t="str">
        <f>IF(入力!$AB$4="","",入力!$AB$4)</f>
        <v>044</v>
      </c>
      <c r="L8" s="57" t="str">
        <f>IF(入力!$AG$4="","",入力!$AG$4)</f>
        <v>233</v>
      </c>
      <c r="M8" s="57" t="str">
        <f>IF(入力!$AL$4="","",入力!$AL$4)</f>
        <v>2981</v>
      </c>
      <c r="N8" s="57" t="str">
        <f>IF(入力!$AB$6="","",入力!$AB$6)</f>
        <v>044</v>
      </c>
      <c r="O8" s="57" t="str">
        <f>IF(入力!$AG$6="","",入力!$AG$6)</f>
        <v>211</v>
      </c>
      <c r="P8" s="57" t="str">
        <f>IF(入力!$AL$6="","",入力!$AL$6)</f>
        <v>1664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2981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高</v>
      </c>
      <c r="D16" s="46" t="str">
        <f>IF(入力!$L$13="","",入力!$L$13)</f>
        <v>恒徳</v>
      </c>
      <c r="E16" s="46" t="str">
        <f>IF(入力!$F$12="","",入力!$F$12)</f>
        <v>たか</v>
      </c>
      <c r="F16" s="46" t="str">
        <f>IF(入力!$L$12="","",入力!$L$12)</f>
        <v>つねのり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仲村</v>
      </c>
      <c r="D17" s="46" t="str">
        <f>IF(入力!$AB$13="","",入力!$AB$13)</f>
        <v>美紀</v>
      </c>
      <c r="E17" s="46" t="str">
        <f>IF(入力!$V$12="","",入力!$V$12)</f>
        <v>なかむら</v>
      </c>
      <c r="F17" s="46" t="str">
        <f>IF(入力!$AB$12="","",入力!$AB$12)</f>
        <v>みき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神保</v>
      </c>
      <c r="D24" s="46" t="str">
        <f>IF(入力!$AB$15="","",入力!$AB$15)</f>
        <v>小春</v>
      </c>
      <c r="E24" s="46" t="str">
        <f>IF(入力!$V$14="","",入力!$V$14)</f>
        <v>じんぼ</v>
      </c>
      <c r="F24" s="46" t="str">
        <f>IF(入力!$AB$14="","",入力!$AB$14)</f>
        <v>こはる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神保</v>
      </c>
      <c r="D53" s="46" t="str">
        <f>IF(OR(L53&lt;&gt;"○",入力!K21=""),"",入力!K21)</f>
        <v>小春</v>
      </c>
      <c r="E53" s="46" t="str">
        <f>IF(OR(L53&lt;&gt;"○",入力!F20=""),"",入力!F20)</f>
        <v>じんぼ</v>
      </c>
      <c r="F53" s="46" t="str">
        <f>IF(OR(L53&lt;&gt;"○",入力!K20=""),"",入力!K20)</f>
        <v>こはる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153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大平</v>
      </c>
      <c r="D54" s="46" t="str">
        <f>IF(OR(L54&lt;&gt;"○",入力!K23=""),"",入力!K23)</f>
        <v>幸菜</v>
      </c>
      <c r="E54" s="46" t="str">
        <f>IF(OR(L54&lt;&gt;"○",入力!F22=""),"",入力!F22)</f>
        <v>おおひら</v>
      </c>
      <c r="F54" s="46" t="str">
        <f>IF(OR(L54&lt;&gt;"○",入力!K22=""),"",入力!K22)</f>
        <v>ゆきな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髙橋</v>
      </c>
      <c r="D55" s="46" t="str">
        <f>IF(OR(L55&lt;&gt;"○",入力!K25=""),"",入力!K25)</f>
        <v>いづみ</v>
      </c>
      <c r="E55" s="46" t="str">
        <f>IF(OR(L55&lt;&gt;"○",入力!F24=""),"",入力!F24)</f>
        <v>たかはし</v>
      </c>
      <c r="F55" s="46" t="str">
        <f>IF(OR(L55&lt;&gt;"○",入力!K24=""),"",入力!K24)</f>
        <v>いづみ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安達</v>
      </c>
      <c r="D56" s="46" t="str">
        <f>IF(OR(L56&lt;&gt;"○",入力!K27=""),"",入力!K27)</f>
        <v>美奈</v>
      </c>
      <c r="E56" s="46" t="str">
        <f>IF(OR(L56&lt;&gt;"○",入力!F26=""),"",入力!F26)</f>
        <v>あだち</v>
      </c>
      <c r="F56" s="46" t="str">
        <f>IF(OR(L56&lt;&gt;"○",入力!K26=""),"",入力!K26)</f>
        <v>みな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上路</v>
      </c>
      <c r="D57" s="46" t="str">
        <f>IF(OR(L57&lt;&gt;"○",入力!K29=""),"",入力!K29)</f>
        <v>帆乃佳</v>
      </c>
      <c r="E57" s="46" t="str">
        <f>IF(OR(L57&lt;&gt;"○",入力!F28=""),"",入力!F28)</f>
        <v>じょうじ</v>
      </c>
      <c r="F57" s="46" t="str">
        <f>IF(OR(L57&lt;&gt;"○",入力!K28=""),"",入力!K28)</f>
        <v>ほのか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堀</v>
      </c>
      <c r="D58" s="46" t="str">
        <f>IF(OR(L58&lt;&gt;"○",入力!K31=""),"",入力!K31)</f>
        <v>蘭</v>
      </c>
      <c r="E58" s="46" t="str">
        <f>IF(OR(L58&lt;&gt;"○",入力!F30=""),"",入力!F30)</f>
        <v>ほり</v>
      </c>
      <c r="F58" s="46" t="str">
        <f>IF(OR(L58&lt;&gt;"○",入力!K30=""),"",入力!K30)</f>
        <v>らん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159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小田桐</v>
      </c>
      <c r="D59" s="46" t="str">
        <f>IF(OR(L59&lt;&gt;"○",入力!AE21=""),"",入力!AE21)</f>
        <v>埜愛</v>
      </c>
      <c r="E59" s="46" t="str">
        <f>IF(OR(L59&lt;&gt;"○",入力!Z20=""),"",入力!Z20)</f>
        <v>おだぎり</v>
      </c>
      <c r="F59" s="46" t="str">
        <f>IF(OR(L59&lt;&gt;"○",入力!AE20=""),"",入力!AE20)</f>
        <v>のあ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中野</v>
      </c>
      <c r="D60" s="46" t="str">
        <f>IF(OR(L60&lt;&gt;"○",入力!AE23=""),"",入力!AE23)</f>
        <v>詩音</v>
      </c>
      <c r="E60" s="46" t="str">
        <f>IF(OR(L60&lt;&gt;"○",入力!Z22=""),"",入力!Z22)</f>
        <v>なかの</v>
      </c>
      <c r="F60" s="46" t="str">
        <f>IF(OR(L60&lt;&gt;"○",入力!AE22=""),"",入力!AE22)</f>
        <v>うたね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石毛</v>
      </c>
      <c r="D61" s="46" t="str">
        <f>IF(OR(L61&lt;&gt;"○",入力!AE25=""),"",入力!AE25)</f>
        <v>海音</v>
      </c>
      <c r="E61" s="46" t="str">
        <f>IF(OR(L61&lt;&gt;"○",入力!Z24=""),"",入力!Z24)</f>
        <v>いしげ</v>
      </c>
      <c r="F61" s="46" t="str">
        <f>IF(OR(L61&lt;&gt;"○",入力!AE24=""),"",入力!AE24)</f>
        <v>みおん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山田</v>
      </c>
      <c r="D62" s="46" t="str">
        <f>IF(OR(L62&lt;&gt;"○",入力!AE27=""),"",入力!AE27)</f>
        <v>瑠愛</v>
      </c>
      <c r="E62" s="46" t="str">
        <f>IF(OR(L62&lt;&gt;"○",入力!Z26=""),"",入力!Z26)</f>
        <v>やまだ</v>
      </c>
      <c r="F62" s="46" t="str">
        <f>IF(OR(L62&lt;&gt;"○",入力!AE26=""),"",入力!AE26)</f>
        <v>るい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152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西山</v>
      </c>
      <c r="D63" s="46" t="str">
        <f>IF(OR(L63&lt;&gt;"○",入力!AE29=""),"",入力!AE29)</f>
        <v>明依</v>
      </c>
      <c r="E63" s="46" t="str">
        <f>IF(OR(L63&lt;&gt;"○",入力!Z28=""),"",入力!Z28)</f>
        <v>にしやま</v>
      </c>
      <c r="F63" s="46" t="str">
        <f>IF(OR(L63&lt;&gt;"○",入力!AE28=""),"",入力!AE28)</f>
        <v>めい</v>
      </c>
      <c r="G63" s="46"/>
      <c r="H63" s="46"/>
      <c r="I63" s="46">
        <f>IF(OR(L63&lt;&gt;"○",入力!AJ28=""),"",入力!AJ28)</f>
        <v>2</v>
      </c>
      <c r="J63" s="46">
        <f>IF(OR(L63&lt;&gt;"○",入力!AL28=""),"",入力!AL28)</f>
        <v>158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山本</v>
      </c>
      <c r="D64" s="46" t="str">
        <f>IF(OR(L64&lt;&gt;"○",入力!AE31=""),"",入力!AE31)</f>
        <v>桜月</v>
      </c>
      <c r="E64" s="46" t="str">
        <f>IF(OR(L64&lt;&gt;"○",入力!Z30=""),"",入力!Z30)</f>
        <v>やまもと</v>
      </c>
      <c r="F64" s="46" t="str">
        <f>IF(OR(L64&lt;&gt;"○",入力!AE30=""),"",入力!AE30)</f>
        <v>さつき</v>
      </c>
      <c r="G64" s="46"/>
      <c r="H64" s="46"/>
      <c r="I64" s="46">
        <f>IF(OR(L64&lt;&gt;"○",入力!AJ30=""),"",入力!AJ30)</f>
        <v>2</v>
      </c>
      <c r="J64" s="46">
        <f>IF(OR(L64&lt;&gt;"○",入力!AL30=""),"",入力!AL30)</f>
        <v>157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2018-11-12T08:32:01Z</dcterms:modified>
</cp:coreProperties>
</file>