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C7B4ECEF-1C43-47A6-A4BC-E4705CD41F80}" xr6:coauthVersionLast="36" xr6:coauthVersionMax="47" xr10:uidLastSave="{00000000-0000-0000-0000-000000000000}"/>
  <bookViews>
    <workbookView xWindow="-105" yWindow="-105" windowWidth="19425" windowHeight="1042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<sst xmlns="http://schemas.openxmlformats.org/spreadsheetml/2006/main" count="1494" uniqueCount="762">
  <si>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</si>
  <si>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</si>
  <si>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</si>
  <si>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</si>
  <si>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</si>
  <si>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</si>
  <si>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</si>
  <si>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</si>
  <si>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</si>
  <si>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</si>
  <si>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</si>
  <si>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</si>
  <si>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</si>
  <si>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</si>
  <si>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</si>
  <si>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</si>
  <si>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</si>
  <si>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</si>
  <si>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</si>
  <si>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</si>
  <si>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</si>
  <si>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</si>
  <si>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</si>
  <si>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</si>
  <si>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</si>
  <si>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</si>
  <si>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</si>
  <si>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</si>
  <si>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</si>
  <si>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</si>
  <si>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</si>
  <si>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</si>
  <si>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</si>
  <si>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</si>
  <si>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</si>
  <si>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</si>
  <si>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</si>
  <si>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</si>
  <si>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</si>
  <si>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</si>
  <si>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</si>
  <si>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</si>
  <si>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</si>
  <si>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</si>
  <si>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</si>
  <si>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</si>
  <si>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</si>
  <si>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</si>
  <si>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</si>
  <si>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</si>
  <si>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</si>
  <si>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</si>
  <si>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</si>
  <si>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</si>
  <si>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</si>
  <si>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</si>
  <si>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</si>
  <si>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</si>
  <si>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</si>
  <si>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</si>
  <si>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</si>
  <si>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</si>
  <si>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</si>
  <si>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</si>
  <si>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</si>
  <si>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</si>
  <si>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</si>
  <si>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</si>
  <si>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</si>
  <si>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</si>
  <si>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</si>
  <si>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</si>
  <si>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</si>
  <si>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</si>
  <si>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</si>
  <si>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</si>
  <si>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</si>
  <si>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</si>
  <si>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</si>
  <si>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</si>
  <si>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</si>
  <si>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</si>
  <si>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</si>
  <si>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</si>
  <si>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</si>
  <si>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</si>
  <si>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</si>
  <si>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</si>
  <si>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</si>
  <si>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</si>
  <si>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</si>
  <si>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</si>
  <si>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</si>
  <si>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</si>
  <si>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</si>
  <si>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</si>
  <si>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</si>
  <si>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</si>
  <si>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</si>
  <si>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</si>
  <si>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</si>
  <si>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</si>
  <si>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</si>
  <si>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</si>
  <si>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</si>
  <si>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</si>
  <si>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</si>
  <si>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</si>
  <si>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</si>
  <si>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</si>
  <si>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</si>
  <si>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</si>
  <si>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</si>
  <si>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</si>
  <si>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</si>
  <si>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</si>
  <si>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</si>
  <si>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</si>
  <si>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</si>
  <si>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</si>
  <si>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</si>
  <si>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</si>
  <si>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</si>
  <si>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</si>
  <si>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</si>
  <si>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</si>
  <si>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</si>
  <si>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</si>
  <si>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</si>
  <si>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</si>
  <si>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</si>
  <si>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</si>
  <si>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</si>
  <si>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</si>
  <si>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</si>
  <si>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</si>
  <si>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</si>
  <si>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</si>
  <si>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</si>
  <si>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</si>
  <si>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</si>
  <si>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</si>
  <si>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</si>
  <si>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</si>
  <si>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</si>
  <si>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</si>
  <si>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</si>
  <si>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</si>
  <si>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</si>
  <si>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</si>
  <si>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</si>
  <si>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</si>
  <si>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</si>
  <si>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</si>
  <si>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</si>
  <si>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</si>
  <si>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</si>
  <si>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</si>
  <si>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</si>
  <si>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</si>
  <si>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</si>
  <si>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</si>
  <si>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</si>
  <si>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</si>
  <si>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</si>
  <si>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</si>
  <si>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</si>
  <si>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</si>
  <si>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</si>
  <si>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</si>
  <si>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</si>
  <si>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</si>
  <si>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</si>
  <si>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</si>
  <si>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</si>
  <si>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</si>
  <si>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</si>
  <si>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</si>
  <si>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</si>
  <si>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</si>
  <si>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</si>
  <si>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</si>
  <si>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</si>
  <si>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</si>
  <si>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</si>
  <si>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</si>
  <si>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</si>
  <si>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</si>
  <si>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</si>
  <si>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</si>
  <si>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</si>
  <si>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</si>
  <si>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</si>
  <si>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</si>
  <si>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</si>
  <si>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</si>
  <si>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</si>
  <si>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</si>
  <si>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</si>
  <si>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</si>
  <si>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</si>
  <si>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</si>
  <si>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</si>
  <si>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</si>
  <si>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</si>
  <si>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</si>
  <si>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</si>
  <si>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</si>
  <si>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</si>
  <si>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</si>
  <si>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</si>
  <si>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</si>
  <si>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</si>
  <si>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</si>
  <si>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</si>
  <si>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</si>
  <si>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</si>
  <si>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</si>
  <si>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</si>
  <si>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</si>
  <si>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</si>
  <si>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</si>
  <si>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</si>
  <si>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</si>
  <si>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</si>
  <si>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</si>
  <si>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</si>
  <si>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</si>
  <si>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</si>
  <si>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</si>
  <si>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</si>
  <si>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</si>
  <si>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</si>
  <si>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</si>
  <si>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</si>
  <si>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</si>
  <si>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</si>
  <si>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</si>
  <si>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</si>
  <si>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</si>
  <si>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</si>
  <si>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</si>
  <si>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</si>
  <si>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</si>
  <si>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</si>
  <si>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</si>
  <si>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</si>
  <si>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</si>
  <si>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</si>
  <si>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</si>
  <si>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</si>
  <si>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</si>
  <si>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</si>
  <si>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</si>
  <si>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</si>
  <si>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</si>
  <si>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</si>
  <si>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</si>
  <si>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</si>
  <si>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</si>
  <si>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</si>
  <si>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</si>
  <si>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</si>
  <si>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</si>
  <si>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</si>
  <si>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</si>
  <si>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</si>
  <si>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</si>
  <si>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</si>
  <si>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</si>
  <si>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</si>
  <si>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</si>
  <si>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</si>
  <si>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</si>
  <si>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</si>
  <si>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</si>
  <si>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</si>
  <si>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</si>
  <si>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</si>
  <si>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</si>
  <si>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</si>
  <si>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</si>
  <si>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</si>
  <si>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</si>
  <si>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</si>
  <si>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</si>
  <si>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</si>
  <si>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</si>
  <si>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</si>
  <si>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</si>
  <si>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</si>
  <si>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</si>
  <si>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</si>
  <si>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</si>
  <si>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</si>
  <si>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</si>
  <si>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</si>
  <si>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</si>
  <si>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</si>
  <si>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</si>
  <si>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</si>
  <si>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</si>
  <si>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</si>
  <si>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</si>
  <si>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</si>
  <si>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</si>
  <si>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</si>
  <si>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</si>
  <si>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</si>
  <si>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</si>
  <si>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</si>
  <si>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</si>
  <si>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</si>
  <si>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</si>
  <si>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</si>
  <si>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</si>
  <si>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</si>
  <si>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</si>
  <si>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</si>
  <si>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</si>
  <si>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</si>
  <si>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</si>
  <si>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</si>
  <si>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</si>
  <si>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</si>
  <si>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</si>
  <si>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</si>
  <si>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</si>
  <si>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</si>
  <si>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</si>
  <si>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</si>
  <si>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</si>
  <si>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</si>
  <si>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</si>
  <si>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</si>
  <si>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</si>
  <si>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</si>
  <si>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</si>
  <si>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</si>
  <si>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</si>
  <si>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</si>
  <si>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</si>
  <si>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</si>
  <si>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</si>
  <si>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</si>
  <si>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</si>
  <si>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</si>
  <si>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</si>
  <si>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</si>
  <si>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</si>
  <si>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</si>
  <si>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</si>
  <si>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</si>
  <si>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</si>
  <si>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</si>
  <si>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</si>
  <si>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</si>
  <si>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</si>
  <si>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</si>
  <si>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</si>
  <si>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</si>
  <si>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</si>
  <si>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</si>
  <si>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</si>
  <si>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</si>
  <si>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</si>
  <si>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</si>
  <si>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</si>
  <si>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</si>
  <si>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</si>
  <si>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</si>
  <si>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</si>
  <si>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</si>
  <si>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</si>
  <si>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</si>
  <si>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</si>
  <si>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</si>
  <si>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</si>
  <si>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</si>
  <si>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</si>
  <si>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</si>
  <si>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</si>
  <si>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</si>
  <si>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</si>
  <si>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</si>
  <si>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</si>
  <si>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</si>
  <si>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</si>
  <si>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</si>
  <si>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</si>
  <si>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</si>
  <si>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</si>
  <si>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</si>
  <si>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</si>
  <si>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</si>
  <si>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</si>
  <si>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</si>
  <si>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</si>
  <si>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</si>
  <si>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</si>
  <si>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</si>
  <si>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</si>
  <si>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</si>
  <si>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</si>
  <si>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</si>
  <si>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</si>
  <si>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</si>
  <si>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</si>
  <si>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</si>
  <si>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</si>
  <si>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</si>
  <si>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</si>
  <si>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</si>
  <si>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</si>
  <si>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</si>
  <si>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</si>
  <si>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</si>
  <si>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</si>
  <si>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</si>
  <si>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</si>
  <si>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</si>
  <si>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</si>
  <si>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</si>
  <si>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</si>
  <si>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</si>
  <si>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</si>
  <si>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</si>
  <si>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</si>
  <si>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</si>
  <si>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</si>
  <si>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</si>
  <si>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</si>
  <si>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</si>
  <si>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</si>
  <si>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</si>
  <si>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</si>
  <si>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</si>
  <si>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</si>
  <si>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</si>
  <si>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</si>
  <si>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</si>
  <si>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</si>
  <si>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</si>
  <si>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</si>
  <si>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</si>
  <si>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</si>
  <si>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</si>
  <si>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</si>
  <si>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</si>
  <si>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</si>
  <si>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</si>
  <si>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</si>
  <si>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</si>
  <si>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</si>
  <si>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</si>
  <si>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</si>
  <si>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</si>
  <si>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</si>
  <si>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</si>
  <si>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</si>
  <si>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</si>
  <si>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</si>
  <si>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</si>
  <si>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</si>
  <si>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</si>
  <si>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</si>
  <si>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</si>
  <si>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</si>
  <si>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</si>
  <si>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</si>
  <si>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</si>
  <si>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</si>
  <si>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</si>
  <si>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</si>
  <si>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</si>
  <si>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</si>
  <si>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</si>
  <si>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</si>
  <si>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</si>
  <si>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</si>
  <si>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</si>
  <si>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</si>
  <si>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</si>
  <si>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</si>
  <si>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</si>
  <si>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</si>
  <si>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</si>
  <si>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</si>
  <si>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</si>
  <si>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</si>
  <si>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</si>
  <si>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</si>
  <si>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</si>
  <si>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</si>
  <si>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</si>
  <si>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</si>
  <si>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</si>
  <si>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</si>
  <si>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</si>
  <si>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</si>
  <si>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</si>
  <si>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</si>
  <si>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</si>
  <si>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</si>
  <si>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</si>
  <si>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</si>
  <si>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</si>
  <si>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</si>
  <si>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</si>
  <si>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</si>
  <si>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</si>
  <si>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</si>
  <si>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</si>
  <si>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</si>
  <si>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</si>
  <si>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</si>
  <si>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</si>
  <si>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</si>
  <si>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</si>
  <si>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</si>
  <si>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</si>
  <si>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</si>
  <si>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</si>
  <si>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</si>
  <si>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</si>
  <si>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</si>
  <si>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</si>
  <si>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</si>
  <si>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</si>
  <si>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</si>
  <si>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</si>
  <si>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</si>
  <si>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</si>
  <si>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</si>
  <si>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</si>
  <si>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</si>
  <si>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</si>
  <si>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</si>
  <si>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</si>
  <si>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</si>
  <si>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</si>
  <si>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</si>
  <si>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</si>
  <si>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</si>
  <si>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</si>
  <si>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</si>
  <si>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</si>
  <si>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</si>
  <si>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</si>
  <si>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</si>
  <si>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</si>
  <si>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</si>
  <si>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</si>
  <si>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</si>
  <si>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</si>
  <si>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</si>
  <si>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</si>
  <si>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</si>
  <si>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</si>
  <si>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</si>
  <si>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</si>
  <si>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</si>
  <si>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</si>
  <si>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</si>
  <si>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</si>
  <si>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</si>
  <si>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</si>
  <si>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</si>
  <si>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</si>
  <si>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</si>
  <si>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</si>
  <si>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</si>
  <si>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</si>
  <si>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</si>
  <si>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</si>
  <si>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</si>
  <si>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</si>
  <si>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</si>
  <si>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</si>
  <si>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</si>
  <si>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</si>
  <si>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</si>
  <si>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</si>
  <si>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</si>
  <si>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</si>
  <si>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</si>
  <si>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</si>
  <si>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</si>
  <si>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</si>
  <si>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</si>
  <si>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</si>
  <si>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</si>
  <si>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</si>
  <si>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</si>
  <si>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</si>
  <si>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</si>
  <si>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</si>
  <si>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</si>
  <si>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</si>
  <si>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</si>
  <si>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</si>
  <si>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</si>
  <si>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</si>
  <si>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</si>
  <si>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</si>
  <si>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</si>
  <si>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</si>
  <si>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</si>
  <si>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</si>
  <si>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</si>
  <si>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</si>
  <si>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</si>
  <si>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</si>
  <si>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</si>
  <si>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</si>
  <si>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</si>
  <si>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</si>
  <si>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</si>
  <si>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</si>
  <si>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</si>
  <si>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</si>
  <si>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</si>
  <si>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</si>
  <si>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</si>
  <si>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</si>
  <si>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</si>
  <si>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</si>
  <si>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</si>
  <si>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</si>
  <si>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</si>
  <si>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</si>
  <si>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</si>
  <si>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</si>
  <si>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</si>
  <si>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</si>
  <si>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</si>
  <si>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</si>
  <si>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</si>
  <si>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</si>
  <si>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</si>
  <si>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</si>
  <si>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</si>
  <si>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</si>
  <si>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</si>
  <si>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</si>
  <si>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</si>
  <si>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</si>
  <si>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</si>
  <si>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</si>
  <si>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</si>
  <si>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</si>
  <si>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</si>
  <si>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</si>
  <si>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</si>
  <si>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</si>
  <si>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</si>
  <si>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</si>
  <si>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</si>
  <si>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</si>
  <si>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</si>
  <si>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</si>
  <si>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</si>
  <si>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</si>
  <si>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</si>
  <si>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</si>
  <si>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</si>
  <si>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</si>
  <si>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</si>
  <si>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</si>
  <si>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</si>
  <si>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</si>
  <si>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</si>
  <si>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</si>
  <si>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</si>
  <si>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</si>
  <si>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</si>
  <si>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</si>
  <si>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</si>
  <si>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</si>
  <si>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</si>
  <si>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</si>
  <si>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</si>
  <si>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</si>
  <si>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</si>
  <si>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</si>
  <si>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</si>
  <si>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</si>
  <si>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</si>
  <si>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</si>
  <si>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</si>
  <si>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</si>
  <si>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</si>
  <si>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</si>
  <si>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</si>
  <si>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今村</t>
    <rPh sb="0" eb="2">
      <t>イマムラ</t>
    </rPh>
    <phoneticPr fontId="2"/>
  </si>
  <si>
    <t>武仁</t>
    <rPh sb="0" eb="1">
      <t>タケシ</t>
    </rPh>
    <rPh sb="1" eb="2">
      <t>ジン</t>
    </rPh>
    <phoneticPr fontId="2"/>
  </si>
  <si>
    <t>いまむら</t>
    <phoneticPr fontId="2"/>
  </si>
  <si>
    <t>たけひと</t>
    <phoneticPr fontId="2"/>
  </si>
  <si>
    <t>信田</t>
    <rPh sb="0" eb="2">
      <t>ノブタ</t>
    </rPh>
    <phoneticPr fontId="2"/>
  </si>
  <si>
    <t>桃花</t>
    <rPh sb="0" eb="2">
      <t>モモカ</t>
    </rPh>
    <phoneticPr fontId="2"/>
  </si>
  <si>
    <t>のぶた</t>
    <phoneticPr fontId="2"/>
  </si>
  <si>
    <t>ももか</t>
    <phoneticPr fontId="2"/>
  </si>
  <si>
    <t>廣田</t>
    <rPh sb="0" eb="2">
      <t>ヒロタ</t>
    </rPh>
    <phoneticPr fontId="2"/>
  </si>
  <si>
    <t>歩</t>
    <rPh sb="0" eb="1">
      <t>アユミ</t>
    </rPh>
    <phoneticPr fontId="2"/>
  </si>
  <si>
    <t>ひろた</t>
    <phoneticPr fontId="2"/>
  </si>
  <si>
    <t>あゆみ</t>
    <phoneticPr fontId="2"/>
  </si>
  <si>
    <t>212</t>
    <phoneticPr fontId="2"/>
  </si>
  <si>
    <t>0024</t>
    <phoneticPr fontId="2"/>
  </si>
  <si>
    <t>川崎市幸区塚越1-60</t>
    <rPh sb="0" eb="3">
      <t>カワサキシ</t>
    </rPh>
    <rPh sb="3" eb="5">
      <t>サイワイク</t>
    </rPh>
    <rPh sb="5" eb="7">
      <t>ツカゴシ</t>
    </rPh>
    <phoneticPr fontId="2"/>
  </si>
  <si>
    <t>044</t>
    <phoneticPr fontId="2"/>
  </si>
  <si>
    <t>511</t>
    <phoneticPr fontId="2"/>
  </si>
  <si>
    <t>0457</t>
    <phoneticPr fontId="2"/>
  </si>
  <si>
    <t>556</t>
    <phoneticPr fontId="2"/>
  </si>
  <si>
    <t>3811</t>
    <phoneticPr fontId="2"/>
  </si>
  <si>
    <t>川尾</t>
    <rPh sb="0" eb="2">
      <t>カワオ</t>
    </rPh>
    <phoneticPr fontId="2"/>
  </si>
  <si>
    <t>ひなた</t>
    <phoneticPr fontId="2"/>
  </si>
  <si>
    <t>かわお</t>
    <phoneticPr fontId="2"/>
  </si>
  <si>
    <t>影山</t>
    <rPh sb="0" eb="2">
      <t>カゲヤマ</t>
    </rPh>
    <phoneticPr fontId="2"/>
  </si>
  <si>
    <t>心海</t>
    <rPh sb="0" eb="1">
      <t>ココロ</t>
    </rPh>
    <rPh sb="1" eb="2">
      <t>ウミ</t>
    </rPh>
    <phoneticPr fontId="2"/>
  </si>
  <si>
    <t>成愛</t>
    <rPh sb="0" eb="1">
      <t>ナ</t>
    </rPh>
    <rPh sb="1" eb="2">
      <t>アイ</t>
    </rPh>
    <phoneticPr fontId="2"/>
  </si>
  <si>
    <t>上松</t>
    <rPh sb="0" eb="2">
      <t>ウエマツ</t>
    </rPh>
    <phoneticPr fontId="2"/>
  </si>
  <si>
    <t>田中</t>
    <rPh sb="0" eb="2">
      <t>タナカ</t>
    </rPh>
    <phoneticPr fontId="2"/>
  </si>
  <si>
    <t>土井</t>
    <rPh sb="0" eb="2">
      <t>ドイ</t>
    </rPh>
    <phoneticPr fontId="2"/>
  </si>
  <si>
    <t>遥奈</t>
    <rPh sb="0" eb="1">
      <t>ハル</t>
    </rPh>
    <rPh sb="1" eb="2">
      <t>ナ</t>
    </rPh>
    <phoneticPr fontId="2"/>
  </si>
  <si>
    <t>美羽</t>
    <rPh sb="0" eb="2">
      <t>ミウ</t>
    </rPh>
    <phoneticPr fontId="2"/>
  </si>
  <si>
    <t>児玉</t>
    <rPh sb="0" eb="2">
      <t>コダマ</t>
    </rPh>
    <phoneticPr fontId="2"/>
  </si>
  <si>
    <t>香蓮</t>
    <rPh sb="0" eb="2">
      <t>カレン</t>
    </rPh>
    <phoneticPr fontId="2"/>
  </si>
  <si>
    <t>かれん</t>
    <phoneticPr fontId="2"/>
  </si>
  <si>
    <t>たなか</t>
    <phoneticPr fontId="2"/>
  </si>
  <si>
    <t>みう</t>
    <phoneticPr fontId="2"/>
  </si>
  <si>
    <t>どい</t>
    <phoneticPr fontId="2"/>
  </si>
  <si>
    <t>はるな</t>
    <phoneticPr fontId="2"/>
  </si>
  <si>
    <t>うえまつ</t>
    <phoneticPr fontId="2"/>
  </si>
  <si>
    <t>せあ</t>
    <phoneticPr fontId="2"/>
  </si>
  <si>
    <t>かげやま</t>
    <phoneticPr fontId="2"/>
  </si>
  <si>
    <t>ここみ</t>
    <phoneticPr fontId="2"/>
  </si>
  <si>
    <t>堤</t>
    <rPh sb="0" eb="1">
      <t>ツツミ</t>
    </rPh>
    <phoneticPr fontId="2"/>
  </si>
  <si>
    <t>大空美</t>
    <rPh sb="0" eb="2">
      <t>オオゾラ</t>
    </rPh>
    <rPh sb="2" eb="3">
      <t>ミ</t>
    </rPh>
    <phoneticPr fontId="2"/>
  </si>
  <si>
    <t>もりた</t>
    <phoneticPr fontId="2"/>
  </si>
  <si>
    <t>まゆ</t>
    <phoneticPr fontId="2"/>
  </si>
  <si>
    <t>森田</t>
    <rPh sb="0" eb="2">
      <t>モリタ</t>
    </rPh>
    <phoneticPr fontId="2"/>
  </si>
  <si>
    <t>真唯</t>
    <rPh sb="0" eb="1">
      <t>シン</t>
    </rPh>
    <rPh sb="1" eb="2">
      <t>ユイ</t>
    </rPh>
    <phoneticPr fontId="2"/>
  </si>
  <si>
    <t>よしの</t>
    <phoneticPr fontId="2"/>
  </si>
  <si>
    <t>はる</t>
    <phoneticPr fontId="2"/>
  </si>
  <si>
    <t>吉野</t>
    <rPh sb="0" eb="2">
      <t>ヨシノ</t>
    </rPh>
    <phoneticPr fontId="2"/>
  </si>
  <si>
    <t>悠</t>
    <rPh sb="0" eb="1">
      <t>ハルカ</t>
    </rPh>
    <phoneticPr fontId="2"/>
  </si>
  <si>
    <t>みむら</t>
    <phoneticPr fontId="2"/>
  </si>
  <si>
    <t>りお</t>
    <phoneticPr fontId="2"/>
  </si>
  <si>
    <t>三村</t>
    <rPh sb="0" eb="2">
      <t>ミムラ</t>
    </rPh>
    <phoneticPr fontId="2"/>
  </si>
  <si>
    <t>理央</t>
    <rPh sb="0" eb="2">
      <t>リオ</t>
    </rPh>
    <phoneticPr fontId="2"/>
  </si>
  <si>
    <t>こやま</t>
    <phoneticPr fontId="2"/>
  </si>
  <si>
    <t>あいか</t>
    <phoneticPr fontId="2"/>
  </si>
  <si>
    <t>古山</t>
    <rPh sb="0" eb="2">
      <t>コヤマ</t>
    </rPh>
    <phoneticPr fontId="2"/>
  </si>
  <si>
    <t>愛香</t>
    <rPh sb="0" eb="1">
      <t>アイ</t>
    </rPh>
    <rPh sb="1" eb="2">
      <t>カオル</t>
    </rPh>
    <phoneticPr fontId="2"/>
  </si>
  <si>
    <t>すずき</t>
    <phoneticPr fontId="2"/>
  </si>
  <si>
    <t>めい</t>
    <phoneticPr fontId="2"/>
  </si>
  <si>
    <t>鈴木</t>
    <rPh sb="0" eb="2">
      <t>スズキ</t>
    </rPh>
    <phoneticPr fontId="2"/>
  </si>
  <si>
    <t>芽依</t>
    <rPh sb="0" eb="2">
      <t>メイ</t>
    </rPh>
    <phoneticPr fontId="2"/>
  </si>
  <si>
    <t>○</t>
    <phoneticPr fontId="2"/>
  </si>
  <si>
    <t>つつみ</t>
    <phoneticPr fontId="2"/>
  </si>
  <si>
    <t>たくみ</t>
    <phoneticPr fontId="2"/>
  </si>
  <si>
    <t>渡辺　修宏</t>
    <rPh sb="0" eb="2">
      <t>ワタナベ</t>
    </rPh>
    <rPh sb="3" eb="4">
      <t>シュウ</t>
    </rPh>
    <rPh sb="4" eb="5">
      <t>ヒロ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</si>
</sst>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AH38" sqref="AH38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2112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川崎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川崎市立塚越中学校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709</v>
      </c>
      <c r="AC4" s="144"/>
      <c r="AD4" s="144"/>
      <c r="AE4" s="144"/>
      <c r="AF4" s="4" t="s">
        <v>583</v>
      </c>
      <c r="AG4" s="144" t="s">
        <v>710</v>
      </c>
      <c r="AH4" s="144"/>
      <c r="AI4" s="144"/>
      <c r="AJ4" s="144"/>
      <c r="AK4" s="4" t="s">
        <v>583</v>
      </c>
      <c r="AL4" s="144" t="s">
        <v>711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708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 t="s">
        <v>706</v>
      </c>
      <c r="G6" s="156"/>
      <c r="H6" s="24" t="s">
        <v>585</v>
      </c>
      <c r="I6" s="157" t="s">
        <v>707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709</v>
      </c>
      <c r="AC6" s="127"/>
      <c r="AD6" s="127"/>
      <c r="AE6" s="127"/>
      <c r="AF6" s="25" t="s">
        <v>586</v>
      </c>
      <c r="AG6" s="127" t="s">
        <v>712</v>
      </c>
      <c r="AH6" s="127"/>
      <c r="AI6" s="127"/>
      <c r="AJ6" s="127"/>
      <c r="AK6" s="25" t="s">
        <v>586</v>
      </c>
      <c r="AL6" s="127" t="s">
        <v>713</v>
      </c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696</v>
      </c>
      <c r="G12" s="71"/>
      <c r="H12" s="71"/>
      <c r="I12" s="71"/>
      <c r="J12" s="71"/>
      <c r="K12" s="71" t="s">
        <v>697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704</v>
      </c>
      <c r="AA12" s="71"/>
      <c r="AB12" s="71"/>
      <c r="AC12" s="71"/>
      <c r="AD12" s="71"/>
      <c r="AE12" s="71" t="s">
        <v>705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694</v>
      </c>
      <c r="G13" s="84"/>
      <c r="H13" s="84"/>
      <c r="I13" s="84"/>
      <c r="J13" s="85"/>
      <c r="K13" s="84" t="s">
        <v>695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702</v>
      </c>
      <c r="AA13" s="84"/>
      <c r="AB13" s="84"/>
      <c r="AC13" s="84"/>
      <c r="AD13" s="85"/>
      <c r="AE13" s="84" t="s">
        <v>703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700</v>
      </c>
      <c r="G15" s="71"/>
      <c r="H15" s="71"/>
      <c r="I15" s="71"/>
      <c r="J15" s="71"/>
      <c r="K15" s="71" t="s">
        <v>701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716</v>
      </c>
      <c r="AA15" s="71"/>
      <c r="AB15" s="71"/>
      <c r="AC15" s="71"/>
      <c r="AD15" s="71"/>
      <c r="AE15" s="71" t="s">
        <v>715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698</v>
      </c>
      <c r="G16" s="84"/>
      <c r="H16" s="84"/>
      <c r="I16" s="84"/>
      <c r="J16" s="85"/>
      <c r="K16" s="84" t="s">
        <v>699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714</v>
      </c>
      <c r="AA16" s="84"/>
      <c r="AB16" s="84"/>
      <c r="AC16" s="84"/>
      <c r="AD16" s="85"/>
      <c r="AE16" s="84" t="s">
        <v>715</v>
      </c>
      <c r="AF16" s="84"/>
      <c r="AG16" s="84"/>
      <c r="AH16" s="84"/>
      <c r="AI16" s="93"/>
      <c r="AJ16" s="95">
        <v>1</v>
      </c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716</v>
      </c>
      <c r="G22" s="186"/>
      <c r="H22" s="186"/>
      <c r="I22" s="186"/>
      <c r="J22" s="186"/>
      <c r="K22" s="186" t="s">
        <v>715</v>
      </c>
      <c r="L22" s="186"/>
      <c r="M22" s="186"/>
      <c r="N22" s="186"/>
      <c r="O22" s="187"/>
      <c r="P22" s="183">
        <v>3</v>
      </c>
      <c r="Q22" s="183"/>
      <c r="R22" s="188">
        <v>161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759</v>
      </c>
      <c r="AA22" s="186"/>
      <c r="AB22" s="186"/>
      <c r="AC22" s="186"/>
      <c r="AD22" s="186"/>
      <c r="AE22" s="186" t="s">
        <v>760</v>
      </c>
      <c r="AF22" s="186"/>
      <c r="AG22" s="186"/>
      <c r="AH22" s="186"/>
      <c r="AI22" s="187"/>
      <c r="AJ22" s="183">
        <v>2</v>
      </c>
      <c r="AK22" s="183"/>
      <c r="AL22" s="188">
        <v>166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714</v>
      </c>
      <c r="G23" s="204"/>
      <c r="H23" s="204"/>
      <c r="I23" s="204"/>
      <c r="J23" s="204"/>
      <c r="K23" s="204" t="s">
        <v>715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736</v>
      </c>
      <c r="AA23" s="204"/>
      <c r="AB23" s="204"/>
      <c r="AC23" s="204"/>
      <c r="AD23" s="204"/>
      <c r="AE23" s="204" t="s">
        <v>737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734</v>
      </c>
      <c r="G24" s="198"/>
      <c r="H24" s="198"/>
      <c r="I24" s="198"/>
      <c r="J24" s="198"/>
      <c r="K24" s="198" t="s">
        <v>735</v>
      </c>
      <c r="L24" s="198"/>
      <c r="M24" s="198"/>
      <c r="N24" s="198"/>
      <c r="O24" s="199"/>
      <c r="P24" s="195">
        <v>3</v>
      </c>
      <c r="Q24" s="195"/>
      <c r="R24" s="200">
        <v>158</v>
      </c>
      <c r="S24" s="151"/>
      <c r="T24" s="206" t="s">
        <v>758</v>
      </c>
      <c r="U24" s="207"/>
      <c r="V24" s="191">
        <v>8</v>
      </c>
      <c r="W24" s="192"/>
      <c r="X24" s="195">
        <v>8</v>
      </c>
      <c r="Y24" s="195"/>
      <c r="Z24" s="197" t="s">
        <v>738</v>
      </c>
      <c r="AA24" s="198"/>
      <c r="AB24" s="198"/>
      <c r="AC24" s="198"/>
      <c r="AD24" s="198"/>
      <c r="AE24" s="198" t="s">
        <v>739</v>
      </c>
      <c r="AF24" s="198"/>
      <c r="AG24" s="198"/>
      <c r="AH24" s="198"/>
      <c r="AI24" s="199"/>
      <c r="AJ24" s="195">
        <v>2</v>
      </c>
      <c r="AK24" s="195"/>
      <c r="AL24" s="200">
        <v>163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717</v>
      </c>
      <c r="G25" s="211"/>
      <c r="H25" s="211"/>
      <c r="I25" s="211"/>
      <c r="J25" s="211"/>
      <c r="K25" s="211" t="s">
        <v>718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740</v>
      </c>
      <c r="AA25" s="211"/>
      <c r="AB25" s="211"/>
      <c r="AC25" s="211"/>
      <c r="AD25" s="211"/>
      <c r="AE25" s="211" t="s">
        <v>741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732</v>
      </c>
      <c r="G26" s="198"/>
      <c r="H26" s="198"/>
      <c r="I26" s="198"/>
      <c r="J26" s="198"/>
      <c r="K26" s="198" t="s">
        <v>733</v>
      </c>
      <c r="L26" s="198"/>
      <c r="M26" s="198"/>
      <c r="N26" s="198"/>
      <c r="O26" s="199"/>
      <c r="P26" s="195">
        <v>3</v>
      </c>
      <c r="Q26" s="195"/>
      <c r="R26" s="200">
        <v>155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742</v>
      </c>
      <c r="AA26" s="198"/>
      <c r="AB26" s="198"/>
      <c r="AC26" s="198"/>
      <c r="AD26" s="198"/>
      <c r="AE26" s="198" t="s">
        <v>743</v>
      </c>
      <c r="AF26" s="198"/>
      <c r="AG26" s="198"/>
      <c r="AH26" s="198"/>
      <c r="AI26" s="199"/>
      <c r="AJ26" s="195">
        <v>2</v>
      </c>
      <c r="AK26" s="195"/>
      <c r="AL26" s="200">
        <v>155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720</v>
      </c>
      <c r="G27" s="211"/>
      <c r="H27" s="211"/>
      <c r="I27" s="211"/>
      <c r="J27" s="211"/>
      <c r="K27" s="211" t="s">
        <v>719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744</v>
      </c>
      <c r="AA27" s="211"/>
      <c r="AB27" s="211"/>
      <c r="AC27" s="211"/>
      <c r="AD27" s="211"/>
      <c r="AE27" s="211" t="s">
        <v>745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730</v>
      </c>
      <c r="G28" s="198"/>
      <c r="H28" s="198"/>
      <c r="I28" s="198"/>
      <c r="J28" s="198"/>
      <c r="K28" s="198" t="s">
        <v>731</v>
      </c>
      <c r="L28" s="198"/>
      <c r="M28" s="198"/>
      <c r="N28" s="198"/>
      <c r="O28" s="199"/>
      <c r="P28" s="195">
        <v>3</v>
      </c>
      <c r="Q28" s="195"/>
      <c r="R28" s="200">
        <v>154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746</v>
      </c>
      <c r="AA28" s="198"/>
      <c r="AB28" s="198"/>
      <c r="AC28" s="198"/>
      <c r="AD28" s="198"/>
      <c r="AE28" s="198" t="s">
        <v>747</v>
      </c>
      <c r="AF28" s="198"/>
      <c r="AG28" s="198"/>
      <c r="AH28" s="198"/>
      <c r="AI28" s="199"/>
      <c r="AJ28" s="195">
        <v>1</v>
      </c>
      <c r="AK28" s="195"/>
      <c r="AL28" s="200">
        <v>157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722</v>
      </c>
      <c r="G29" s="211"/>
      <c r="H29" s="211"/>
      <c r="I29" s="211"/>
      <c r="J29" s="211"/>
      <c r="K29" s="211" t="s">
        <v>723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748</v>
      </c>
      <c r="AA29" s="211"/>
      <c r="AB29" s="211"/>
      <c r="AC29" s="211"/>
      <c r="AD29" s="211"/>
      <c r="AE29" s="211" t="s">
        <v>749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728</v>
      </c>
      <c r="G30" s="198"/>
      <c r="H30" s="198"/>
      <c r="I30" s="198"/>
      <c r="J30" s="198"/>
      <c r="K30" s="198" t="s">
        <v>729</v>
      </c>
      <c r="L30" s="198"/>
      <c r="M30" s="198"/>
      <c r="N30" s="198"/>
      <c r="O30" s="199"/>
      <c r="P30" s="195">
        <v>3</v>
      </c>
      <c r="Q30" s="195"/>
      <c r="R30" s="200">
        <v>153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750</v>
      </c>
      <c r="AA30" s="198"/>
      <c r="AB30" s="198"/>
      <c r="AC30" s="198"/>
      <c r="AD30" s="198"/>
      <c r="AE30" s="198" t="s">
        <v>751</v>
      </c>
      <c r="AF30" s="198"/>
      <c r="AG30" s="198"/>
      <c r="AH30" s="198"/>
      <c r="AI30" s="199"/>
      <c r="AJ30" s="195">
        <v>1</v>
      </c>
      <c r="AK30" s="195"/>
      <c r="AL30" s="200">
        <v>154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721</v>
      </c>
      <c r="G31" s="211"/>
      <c r="H31" s="211"/>
      <c r="I31" s="211"/>
      <c r="J31" s="211"/>
      <c r="K31" s="211" t="s">
        <v>724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752</v>
      </c>
      <c r="AA31" s="211"/>
      <c r="AB31" s="211"/>
      <c r="AC31" s="211"/>
      <c r="AD31" s="211"/>
      <c r="AE31" s="211" t="s">
        <v>753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725</v>
      </c>
      <c r="G32" s="198"/>
      <c r="H32" s="198"/>
      <c r="I32" s="198"/>
      <c r="J32" s="198"/>
      <c r="K32" s="198" t="s">
        <v>727</v>
      </c>
      <c r="L32" s="198"/>
      <c r="M32" s="198"/>
      <c r="N32" s="198"/>
      <c r="O32" s="199"/>
      <c r="P32" s="195">
        <v>2</v>
      </c>
      <c r="Q32" s="195"/>
      <c r="R32" s="200">
        <v>177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754</v>
      </c>
      <c r="AA32" s="198"/>
      <c r="AB32" s="198"/>
      <c r="AC32" s="198"/>
      <c r="AD32" s="198"/>
      <c r="AE32" s="198" t="s">
        <v>755</v>
      </c>
      <c r="AF32" s="198"/>
      <c r="AG32" s="198"/>
      <c r="AH32" s="198"/>
      <c r="AI32" s="199"/>
      <c r="AJ32" s="195">
        <v>1</v>
      </c>
      <c r="AK32" s="195"/>
      <c r="AL32" s="200">
        <v>166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725</v>
      </c>
      <c r="G33" s="219"/>
      <c r="H33" s="219"/>
      <c r="I33" s="219"/>
      <c r="J33" s="219"/>
      <c r="K33" s="219" t="s">
        <v>726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756</v>
      </c>
      <c r="AA33" s="219"/>
      <c r="AB33" s="219"/>
      <c r="AC33" s="219"/>
      <c r="AD33" s="219"/>
      <c r="AE33" s="219" t="s">
        <v>757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>
        <v>2022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6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tr">
        <f t="shared" ref="B42" si="0">$F$3</f>
        <v>川崎市立塚越中学校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761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2112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川崎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川崎市立塚越中学校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いまむら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今村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>のぶた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>信田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かわお</v>
      </c>
      <c r="F15" s="292"/>
      <c r="G15" s="292"/>
      <c r="H15" s="292"/>
      <c r="I15" s="292"/>
      <c r="J15" s="292" t="str">
        <f>IF(入力!K22="","",入力!K22)</f>
        <v>ひなた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161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つつみ</v>
      </c>
      <c r="Z15" s="292"/>
      <c r="AA15" s="292"/>
      <c r="AB15" s="292"/>
      <c r="AC15" s="292"/>
      <c r="AD15" s="292" t="str">
        <f>IF(入力!AE22="","",入力!AE22)</f>
        <v>たくみ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166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川尾</v>
      </c>
      <c r="F16" s="312"/>
      <c r="G16" s="312"/>
      <c r="H16" s="312"/>
      <c r="I16" s="312"/>
      <c r="J16" s="312" t="str">
        <f>IF(入力!K23="","",入力!K23)</f>
        <v>ひなた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堤</v>
      </c>
      <c r="Z16" s="312"/>
      <c r="AA16" s="312"/>
      <c r="AB16" s="312"/>
      <c r="AC16" s="312"/>
      <c r="AD16" s="312" t="str">
        <f>IF(入力!AE23="","",入力!AE23)</f>
        <v>大空美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かげやま</v>
      </c>
      <c r="F17" s="277"/>
      <c r="G17" s="277"/>
      <c r="H17" s="277"/>
      <c r="I17" s="277"/>
      <c r="J17" s="277" t="str">
        <f>IF(入力!K24="","",入力!K24)</f>
        <v>ここみ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158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もりた</v>
      </c>
      <c r="Z17" s="277"/>
      <c r="AA17" s="277"/>
      <c r="AB17" s="277"/>
      <c r="AC17" s="277"/>
      <c r="AD17" s="277" t="str">
        <f>IF(入力!AE24="","",入力!AE24)</f>
        <v>まゆ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163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影山</v>
      </c>
      <c r="F18" s="270"/>
      <c r="G18" s="270"/>
      <c r="H18" s="270"/>
      <c r="I18" s="270"/>
      <c r="J18" s="270" t="str">
        <f>IF(入力!K25="","",入力!K25)</f>
        <v>心海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森田</v>
      </c>
      <c r="Z18" s="270"/>
      <c r="AA18" s="270"/>
      <c r="AB18" s="270"/>
      <c r="AC18" s="270"/>
      <c r="AD18" s="270" t="str">
        <f>IF(入力!AE25="","",入力!AE25)</f>
        <v>真唯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うえまつ</v>
      </c>
      <c r="F19" s="277"/>
      <c r="G19" s="277"/>
      <c r="H19" s="277"/>
      <c r="I19" s="277"/>
      <c r="J19" s="277" t="str">
        <f>IF(入力!K26="","",入力!K26)</f>
        <v>せあ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155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よしの</v>
      </c>
      <c r="Z19" s="277"/>
      <c r="AA19" s="277"/>
      <c r="AB19" s="277"/>
      <c r="AC19" s="277"/>
      <c r="AD19" s="277" t="str">
        <f>IF(入力!AE26="","",入力!AE26)</f>
        <v>はる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155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上松</v>
      </c>
      <c r="F20" s="270"/>
      <c r="G20" s="270"/>
      <c r="H20" s="270"/>
      <c r="I20" s="270"/>
      <c r="J20" s="270" t="str">
        <f>IF(入力!K27="","",入力!K27)</f>
        <v>成愛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吉野</v>
      </c>
      <c r="Z20" s="270"/>
      <c r="AA20" s="270"/>
      <c r="AB20" s="270"/>
      <c r="AC20" s="270"/>
      <c r="AD20" s="270" t="str">
        <f>IF(入力!AE27="","",入力!AE27)</f>
        <v>悠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どい</v>
      </c>
      <c r="F21" s="277"/>
      <c r="G21" s="277"/>
      <c r="H21" s="277"/>
      <c r="I21" s="277"/>
      <c r="J21" s="277" t="str">
        <f>IF(入力!K28="","",入力!K28)</f>
        <v>はるな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154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みむら</v>
      </c>
      <c r="Z21" s="277"/>
      <c r="AA21" s="277"/>
      <c r="AB21" s="277"/>
      <c r="AC21" s="277"/>
      <c r="AD21" s="277" t="str">
        <f>IF(入力!AE28="","",入力!AE28)</f>
        <v>りお</v>
      </c>
      <c r="AE21" s="277"/>
      <c r="AF21" s="277"/>
      <c r="AG21" s="277"/>
      <c r="AH21" s="278"/>
      <c r="AI21" s="273">
        <f>IF(入力!AJ28="","",入力!AJ28)</f>
        <v>1</v>
      </c>
      <c r="AJ21" s="273"/>
      <c r="AK21" s="271">
        <f>IF(入力!AL28="","",入力!AL28)</f>
        <v>157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土井</v>
      </c>
      <c r="F22" s="270"/>
      <c r="G22" s="270"/>
      <c r="H22" s="270"/>
      <c r="I22" s="270"/>
      <c r="J22" s="270" t="str">
        <f>IF(入力!K29="","",入力!K29)</f>
        <v>遥奈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三村</v>
      </c>
      <c r="Z22" s="270"/>
      <c r="AA22" s="270"/>
      <c r="AB22" s="270"/>
      <c r="AC22" s="270"/>
      <c r="AD22" s="270" t="str">
        <f>IF(入力!AE29="","",入力!AE29)</f>
        <v>理央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たなか</v>
      </c>
      <c r="F23" s="277"/>
      <c r="G23" s="277"/>
      <c r="H23" s="277"/>
      <c r="I23" s="277"/>
      <c r="J23" s="277" t="str">
        <f>IF(入力!K30="","",入力!K30)</f>
        <v>みう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153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こやま</v>
      </c>
      <c r="Z23" s="277"/>
      <c r="AA23" s="277"/>
      <c r="AB23" s="277"/>
      <c r="AC23" s="277"/>
      <c r="AD23" s="277" t="str">
        <f>IF(入力!AE30="","",入力!AE30)</f>
        <v>あいか</v>
      </c>
      <c r="AE23" s="277"/>
      <c r="AF23" s="277"/>
      <c r="AG23" s="277"/>
      <c r="AH23" s="278"/>
      <c r="AI23" s="273">
        <f>IF(入力!AJ30="","",入力!AJ30)</f>
        <v>1</v>
      </c>
      <c r="AJ23" s="273"/>
      <c r="AK23" s="271">
        <f>IF(入力!AL30="","",入力!AL30)</f>
        <v>154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田中</v>
      </c>
      <c r="F24" s="270"/>
      <c r="G24" s="270"/>
      <c r="H24" s="270"/>
      <c r="I24" s="270"/>
      <c r="J24" s="270" t="str">
        <f>IF(入力!K31="","",入力!K31)</f>
        <v>美羽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古山</v>
      </c>
      <c r="Z24" s="270"/>
      <c r="AA24" s="270"/>
      <c r="AB24" s="270"/>
      <c r="AC24" s="270"/>
      <c r="AD24" s="270" t="str">
        <f>IF(入力!AE31="","",入力!AE31)</f>
        <v>愛香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児玉</v>
      </c>
      <c r="F25" s="277"/>
      <c r="G25" s="277"/>
      <c r="H25" s="277"/>
      <c r="I25" s="277"/>
      <c r="J25" s="277" t="str">
        <f>IF(入力!K32="","",入力!K32)</f>
        <v>かれん</v>
      </c>
      <c r="K25" s="277"/>
      <c r="L25" s="277"/>
      <c r="M25" s="277"/>
      <c r="N25" s="278"/>
      <c r="O25" s="273">
        <f>IF(入力!P32="","",入力!P32)</f>
        <v>2</v>
      </c>
      <c r="P25" s="273"/>
      <c r="Q25" s="271">
        <f>IF(入力!R32="","",入力!R32)</f>
        <v>177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すずき</v>
      </c>
      <c r="Z25" s="277"/>
      <c r="AA25" s="277"/>
      <c r="AB25" s="277"/>
      <c r="AC25" s="277"/>
      <c r="AD25" s="277" t="str">
        <f>IF(入力!AE32="","",入力!AE32)</f>
        <v>めい</v>
      </c>
      <c r="AE25" s="277"/>
      <c r="AF25" s="277"/>
      <c r="AG25" s="277"/>
      <c r="AH25" s="278"/>
      <c r="AI25" s="273">
        <f>IF(入力!AJ32="","",入力!AJ32)</f>
        <v>1</v>
      </c>
      <c r="AJ25" s="273"/>
      <c r="AK25" s="271">
        <f>IF(入力!AL32="","",入力!AL32)</f>
        <v>166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児玉</v>
      </c>
      <c r="F26" s="283"/>
      <c r="G26" s="283"/>
      <c r="H26" s="283"/>
      <c r="I26" s="283"/>
      <c r="J26" s="283" t="str">
        <f>IF(入力!K33="","",入力!K33)</f>
        <v>香蓮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鈴木</v>
      </c>
      <c r="Z26" s="283"/>
      <c r="AA26" s="283"/>
      <c r="AB26" s="283"/>
      <c r="AC26" s="283"/>
      <c r="AD26" s="283" t="str">
        <f>IF(入力!AE33="","",入力!AE33)</f>
        <v>芽依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2112</v>
      </c>
      <c r="B7" s="31" t="str">
        <f t="shared" ref="B7:C7" si="0">IF($A$8="","",IF($A$9="",B8,B8&amp;"・"&amp;B9))</f>
        <v>川崎市立塚越中学校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212</v>
      </c>
      <c r="G7" s="31" t="str">
        <f t="shared" si="1"/>
        <v>0024</v>
      </c>
      <c r="H7" s="31">
        <f t="shared" si="1"/>
        <v>0</v>
      </c>
      <c r="I7" s="31" t="str">
        <f t="shared" si="1"/>
        <v>川崎市幸区塚越1-60</v>
      </c>
      <c r="J7" s="31">
        <f t="shared" si="1"/>
        <v>0</v>
      </c>
      <c r="K7" s="31" t="str">
        <f t="shared" si="1"/>
        <v>044</v>
      </c>
      <c r="L7" s="31" t="str">
        <f t="shared" si="1"/>
        <v>511</v>
      </c>
      <c r="M7" s="31" t="str">
        <f t="shared" si="1"/>
        <v>0457</v>
      </c>
      <c r="N7" s="31" t="str">
        <f t="shared" si="1"/>
        <v>044</v>
      </c>
      <c r="O7" s="31" t="str">
        <f t="shared" si="1"/>
        <v>556</v>
      </c>
      <c r="P7" s="31" t="str">
        <f t="shared" si="1"/>
        <v>3811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2112</v>
      </c>
      <c r="B8" s="32" t="str">
        <f>IF(入力!$F$3="","",入力!$F$3)</f>
        <v>川崎市立塚越中学校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212</v>
      </c>
      <c r="G8" s="42" t="str">
        <f>IF(入力!$I$6="","",入力!$I$6)</f>
        <v>0024</v>
      </c>
      <c r="H8" s="32"/>
      <c r="I8" s="32" t="str">
        <f>IF(入力!$L$5="","",入力!$L$5)</f>
        <v>川崎市幸区塚越1-60</v>
      </c>
      <c r="J8" s="32"/>
      <c r="K8" s="42" t="str">
        <f>IF(入力!$AB$4="","",入力!$AB$4)</f>
        <v>044</v>
      </c>
      <c r="L8" s="42" t="str">
        <f>IF(入力!$AG$4="","",入力!$AG$4)</f>
        <v>511</v>
      </c>
      <c r="M8" s="42" t="str">
        <f>IF(入力!$AL$4="","",入力!$AL$4)</f>
        <v>0457</v>
      </c>
      <c r="N8" s="42" t="str">
        <f>IF(入力!$AB$6="","",入力!$AB$6)</f>
        <v>044</v>
      </c>
      <c r="O8" s="42" t="str">
        <f>IF(入力!$AG$6="","",入力!$AG$6)</f>
        <v>556</v>
      </c>
      <c r="P8" s="42" t="str">
        <f>IF(入力!$AL$6="","",入力!$AL$6)</f>
        <v>3811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0457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今村</v>
      </c>
      <c r="D16" s="32" t="str">
        <f>IF(入力!$K$13="","",入力!$K$13)</f>
        <v>武仁</v>
      </c>
      <c r="E16" s="32" t="str">
        <f>IF(入力!$F$12="","",入力!$F$12)</f>
        <v>いまむら</v>
      </c>
      <c r="F16" s="32" t="str">
        <f>IF(入力!$K$12="","",入力!$K$12)</f>
        <v>たけひと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廣田</v>
      </c>
      <c r="D17" s="32" t="str">
        <f>IF(入力!$AE$13="","",入力!$AE$13)</f>
        <v>歩</v>
      </c>
      <c r="E17" s="32" t="str">
        <f>IF(入力!$Z$12="","",入力!$Z$12)</f>
        <v>ひろた</v>
      </c>
      <c r="F17" s="32" t="str">
        <f>IF(入力!$AE$12="","",入力!$AE$12)</f>
        <v>あゆみ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信田</v>
      </c>
      <c r="D20" s="32" t="str">
        <f>IF(入力!$K$16="","",入力!$K$16)</f>
        <v>桃花</v>
      </c>
      <c r="E20" s="32" t="str">
        <f>IF(入力!$F$15="","",入力!$F$15)</f>
        <v>のぶた</v>
      </c>
      <c r="F20" s="32" t="str">
        <f>IF(入力!$K$15="","",入力!$K$15)</f>
        <v>ももか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川尾</v>
      </c>
      <c r="D24" s="32" t="str">
        <f>IF(入力!$AE$16="","",入力!$AE$16)</f>
        <v>ひなた</v>
      </c>
      <c r="E24" s="32" t="str">
        <f>IF(入力!$Z$15="","",入力!$Z$15)</f>
        <v>かわお</v>
      </c>
      <c r="F24" s="32" t="str">
        <f>IF(入力!$AE$15="","",入力!$AE$15)</f>
        <v>ひなた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川尾</v>
      </c>
      <c r="D53" s="32" t="str">
        <f>IF(OR(L53&lt;&gt;"○",入力!K23=""),"",入力!K23)</f>
        <v>ひなた</v>
      </c>
      <c r="E53" s="32" t="str">
        <f>IF(OR(L53&lt;&gt;"○",入力!F22=""),"",入力!F22)</f>
        <v>かわお</v>
      </c>
      <c r="F53" s="32" t="str">
        <f>IF(OR(L53&lt;&gt;"○",入力!K22=""),"",入力!K22)</f>
        <v>ひなた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影山</v>
      </c>
      <c r="D54" s="32" t="str">
        <f>IF(OR(L54&lt;&gt;"○",入力!K25=""),"",入力!K25)</f>
        <v>心海</v>
      </c>
      <c r="E54" s="32" t="str">
        <f>IF(OR(L54&lt;&gt;"○",入力!F24=""),"",入力!F24)</f>
        <v>かげやま</v>
      </c>
      <c r="F54" s="32" t="str">
        <f>IF(OR(L54&lt;&gt;"○",入力!K24=""),"",入力!K24)</f>
        <v>ここみ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上松</v>
      </c>
      <c r="D55" s="32" t="str">
        <f>IF(OR(L55&lt;&gt;"○",入力!K27=""),"",入力!K27)</f>
        <v>成愛</v>
      </c>
      <c r="E55" s="32" t="str">
        <f>IF(OR(L55&lt;&gt;"○",入力!F26=""),"",入力!F26)</f>
        <v>うえまつ</v>
      </c>
      <c r="F55" s="32" t="str">
        <f>IF(OR(L55&lt;&gt;"○",入力!K26=""),"",入力!K26)</f>
        <v>せあ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土井</v>
      </c>
      <c r="D56" s="32" t="str">
        <f>IF(OR(L56&lt;&gt;"○",入力!K29=""),"",入力!K29)</f>
        <v>遥奈</v>
      </c>
      <c r="E56" s="32" t="str">
        <f>IF(OR(L56&lt;&gt;"○",入力!F28=""),"",入力!F28)</f>
        <v>どい</v>
      </c>
      <c r="F56" s="32" t="str">
        <f>IF(OR(L56&lt;&gt;"○",入力!K28=""),"",入力!K28)</f>
        <v>はるな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田中</v>
      </c>
      <c r="D57" s="32" t="str">
        <f>IF(OR(L57&lt;&gt;"○",入力!K31=""),"",入力!K31)</f>
        <v>美羽</v>
      </c>
      <c r="E57" s="32" t="str">
        <f>IF(OR(L57&lt;&gt;"○",入力!F30=""),"",入力!F30)</f>
        <v>たなか</v>
      </c>
      <c r="F57" s="32" t="str">
        <f>IF(OR(L57&lt;&gt;"○",入力!K30=""),"",入力!K30)</f>
        <v>みう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児玉</v>
      </c>
      <c r="D58" s="32" t="str">
        <f>IF(OR(L58&lt;&gt;"○",入力!K33=""),"",入力!K33)</f>
        <v>香蓮</v>
      </c>
      <c r="E58" s="32" t="str">
        <f>IF(OR(L58&lt;&gt;"○",入力!F32=""),"",入力!F32)</f>
        <v>児玉</v>
      </c>
      <c r="F58" s="32" t="str">
        <f>IF(OR(L58&lt;&gt;"○",入力!K32=""),"",入力!K32)</f>
        <v>かれん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177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堤</v>
      </c>
      <c r="D59" s="32" t="str">
        <f>IF(OR(L59&lt;&gt;"○",入力!AE23=""),"",入力!AE23)</f>
        <v>大空美</v>
      </c>
      <c r="E59" s="32" t="str">
        <f>IF(OR(L59&lt;&gt;"○",入力!Z22=""),"",入力!Z22)</f>
        <v>つつみ</v>
      </c>
      <c r="F59" s="32" t="str">
        <f>IF(OR(L59&lt;&gt;"○",入力!AE22=""),"",入力!AE22)</f>
        <v>たくみ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森田</v>
      </c>
      <c r="D60" s="32" t="str">
        <f>IF(OR(L60&lt;&gt;"○",入力!AE25=""),"",入力!AE25)</f>
        <v>真唯</v>
      </c>
      <c r="E60" s="32" t="str">
        <f>IF(OR(L60&lt;&gt;"○",入力!Z24=""),"",入力!Z24)</f>
        <v>もりた</v>
      </c>
      <c r="F60" s="32" t="str">
        <f>IF(OR(L60&lt;&gt;"○",入力!AE24=""),"",入力!AE24)</f>
        <v>まゆ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吉野</v>
      </c>
      <c r="D61" s="32" t="str">
        <f>IF(OR(L61&lt;&gt;"○",入力!AE27=""),"",入力!AE27)</f>
        <v>悠</v>
      </c>
      <c r="E61" s="32" t="str">
        <f>IF(OR(L61&lt;&gt;"○",入力!Z26=""),"",入力!Z26)</f>
        <v>よしの</v>
      </c>
      <c r="F61" s="32" t="str">
        <f>IF(OR(L61&lt;&gt;"○",入力!AE26=""),"",入力!AE26)</f>
        <v>はる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三村</v>
      </c>
      <c r="D62" s="32" t="str">
        <f>IF(OR(L62&lt;&gt;"○",入力!AE29=""),"",入力!AE29)</f>
        <v>理央</v>
      </c>
      <c r="E62" s="32" t="str">
        <f>IF(OR(L62&lt;&gt;"○",入力!Z28=""),"",入力!Z28)</f>
        <v>みむら</v>
      </c>
      <c r="F62" s="32" t="str">
        <f>IF(OR(L62&lt;&gt;"○",入力!AE28=""),"",入力!AE28)</f>
        <v>りお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157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古山</v>
      </c>
      <c r="D63" s="32" t="str">
        <f>IF(OR(L63&lt;&gt;"○",入力!AE31=""),"",入力!AE31)</f>
        <v>愛香</v>
      </c>
      <c r="E63" s="32" t="str">
        <f>IF(OR(L63&lt;&gt;"○",入力!Z30=""),"",入力!Z30)</f>
        <v>こやま</v>
      </c>
      <c r="F63" s="32" t="str">
        <f>IF(OR(L63&lt;&gt;"○",入力!AE30=""),"",入力!AE30)</f>
        <v>あいか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鈴木</v>
      </c>
      <c r="D64" s="32" t="str">
        <f>IF(OR(L64&lt;&gt;"○",入力!AE33=""),"",入力!AE33)</f>
        <v>芽依</v>
      </c>
      <c r="E64" s="32" t="str">
        <f>IF(OR(L64&lt;&gt;"○",入力!Z32=""),"",入力!Z32)</f>
        <v>すずき</v>
      </c>
      <c r="F64" s="32" t="str">
        <f>IF(OR(L64&lt;&gt;"○",入力!AE32=""),"",入力!AE32)</f>
        <v>めい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166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川崎市立中学校</cp:lastModifiedBy>
  <cp:lastPrinted>2019-02-13T13:45:19Z</cp:lastPrinted>
  <dcterms:created xsi:type="dcterms:W3CDTF">2006-11-03T01:52:14Z</dcterms:created>
  <dcterms:modified xsi:type="dcterms:W3CDTF">2022-05-06T01:18:20Z</dcterms:modified>
</cp:coreProperties>
</file>