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<sst xmlns="http://schemas.openxmlformats.org/spreadsheetml/2006/main" count="1460" uniqueCount="744">
  <si>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</si>
  <si>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</si>
  <si>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</si>
  <si>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</si>
  <si>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</si>
  <si>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</si>
  <si>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</si>
  <si>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</si>
  <si>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</si>
  <si>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</si>
  <si>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</si>
  <si>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</si>
  <si>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</si>
  <si>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</si>
  <si>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</si>
  <si>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</si>
  <si>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</si>
  <si>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</si>
  <si>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</si>
  <si>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</si>
  <si>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</si>
  <si>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</si>
  <si>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</si>
  <si>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</si>
  <si>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</si>
  <si>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</si>
  <si>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</si>
  <si>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</si>
  <si>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</si>
  <si>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</si>
  <si>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</si>
  <si>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</si>
  <si>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</si>
  <si>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</si>
  <si>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</si>
  <si>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</si>
  <si>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</si>
  <si>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</si>
  <si>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</si>
  <si>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</si>
  <si>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</si>
  <si>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</si>
  <si>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</si>
  <si>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</si>
  <si>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</si>
  <si>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</si>
  <si>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</si>
  <si>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</si>
  <si>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</si>
  <si>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</si>
  <si>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</si>
  <si>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</si>
  <si>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</si>
  <si>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</si>
  <si>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</si>
  <si>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</si>
  <si>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</si>
  <si>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</si>
  <si>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</si>
  <si>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</si>
  <si>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</si>
  <si>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</si>
  <si>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</si>
  <si>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</si>
  <si>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</si>
  <si>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</si>
  <si>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</si>
  <si>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</si>
  <si>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</si>
  <si>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</si>
  <si>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</si>
  <si>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</si>
  <si>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</si>
  <si>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</si>
  <si>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</si>
  <si>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</si>
  <si>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</si>
  <si>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</si>
  <si>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</si>
  <si>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</si>
  <si>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</si>
  <si>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</si>
  <si>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</si>
  <si>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</si>
  <si>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</si>
  <si>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</si>
  <si>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</si>
  <si>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</si>
  <si>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</si>
  <si>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</si>
  <si>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</si>
  <si>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</si>
  <si>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</si>
  <si>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</si>
  <si>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</si>
  <si>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</si>
  <si>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</si>
  <si>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</si>
  <si>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</si>
  <si>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</si>
  <si>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</si>
  <si>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</si>
  <si>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</si>
  <si>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</si>
  <si>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</si>
  <si>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</si>
  <si>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</si>
  <si>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</si>
  <si>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</si>
  <si>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</si>
  <si>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</si>
  <si>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</si>
  <si>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</si>
  <si>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</si>
  <si>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</si>
  <si>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</si>
  <si>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</si>
  <si>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</si>
  <si>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</si>
  <si>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</si>
  <si>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</si>
  <si>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</si>
  <si>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</si>
  <si>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</si>
  <si>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</si>
  <si>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</si>
  <si>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</si>
  <si>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</si>
  <si>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</si>
  <si>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</si>
  <si>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</si>
  <si>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</si>
  <si>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</si>
  <si>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</si>
  <si>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</si>
  <si>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</si>
  <si>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</si>
  <si>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</si>
  <si>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</si>
  <si>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</si>
  <si>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</si>
  <si>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</si>
  <si>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</si>
  <si>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</si>
  <si>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</si>
  <si>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</si>
  <si>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</si>
  <si>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</si>
  <si>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</si>
  <si>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</si>
  <si>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</si>
  <si>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</si>
  <si>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</si>
  <si>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</si>
  <si>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</si>
  <si>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</si>
  <si>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</si>
  <si>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</si>
  <si>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</si>
  <si>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</si>
  <si>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</si>
  <si>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</si>
  <si>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</si>
  <si>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</si>
  <si>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</si>
  <si>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</si>
  <si>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</si>
  <si>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</si>
  <si>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</si>
  <si>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</si>
  <si>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</si>
  <si>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</si>
  <si>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</si>
  <si>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</si>
  <si>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</si>
  <si>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</si>
  <si>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</si>
  <si>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</si>
  <si>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</si>
  <si>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</si>
  <si>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</si>
  <si>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</si>
  <si>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</si>
  <si>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</si>
  <si>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</si>
  <si>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</si>
  <si>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</si>
  <si>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</si>
  <si>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</si>
  <si>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</si>
  <si>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</si>
  <si>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</si>
  <si>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</si>
  <si>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</si>
  <si>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</si>
  <si>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</si>
  <si>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</si>
  <si>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</si>
  <si>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</si>
  <si>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</si>
  <si>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</si>
  <si>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</si>
  <si>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</si>
  <si>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</si>
  <si>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</si>
  <si>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</si>
  <si>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</si>
  <si>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</si>
  <si>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</si>
  <si>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</si>
  <si>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</si>
  <si>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</si>
  <si>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</si>
  <si>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</si>
  <si>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</si>
  <si>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</si>
  <si>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</si>
  <si>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</si>
  <si>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</si>
  <si>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</si>
  <si>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</si>
  <si>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</si>
  <si>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</si>
  <si>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</si>
  <si>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</si>
  <si>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</si>
  <si>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</si>
  <si>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</si>
  <si>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</si>
  <si>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</si>
  <si>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</si>
  <si>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</si>
  <si>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</si>
  <si>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</si>
  <si>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</si>
  <si>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</si>
  <si>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</si>
  <si>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</si>
  <si>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</si>
  <si>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</si>
  <si>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</si>
  <si>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</si>
  <si>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</si>
  <si>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</si>
  <si>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</si>
  <si>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</si>
  <si>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</si>
  <si>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</si>
  <si>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</si>
  <si>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</si>
  <si>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</si>
  <si>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</si>
  <si>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</si>
  <si>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</si>
  <si>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</si>
  <si>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</si>
  <si>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</si>
  <si>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</si>
  <si>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</si>
  <si>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</si>
  <si>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</si>
  <si>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</si>
  <si>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</si>
  <si>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</si>
  <si>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</si>
  <si>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</si>
  <si>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</si>
  <si>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</si>
  <si>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</si>
  <si>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</si>
  <si>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</si>
  <si>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</si>
  <si>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</si>
  <si>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</si>
  <si>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</si>
  <si>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</si>
  <si>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</si>
  <si>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</si>
  <si>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</si>
  <si>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</si>
  <si>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</si>
  <si>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</si>
  <si>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</si>
  <si>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</si>
  <si>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</si>
  <si>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</si>
  <si>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</si>
  <si>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</si>
  <si>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</si>
  <si>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</si>
  <si>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</si>
  <si>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</si>
  <si>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</si>
  <si>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</si>
  <si>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</si>
  <si>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</si>
  <si>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</si>
  <si>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</si>
  <si>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</si>
  <si>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</si>
  <si>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</si>
  <si>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</si>
  <si>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</si>
  <si>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</si>
  <si>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</si>
  <si>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</si>
  <si>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</si>
  <si>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</si>
  <si>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</si>
  <si>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</si>
  <si>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</si>
  <si>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</si>
  <si>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</si>
  <si>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</si>
  <si>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</si>
  <si>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</si>
  <si>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</si>
  <si>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</si>
  <si>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</si>
  <si>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</si>
  <si>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</si>
  <si>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</si>
  <si>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</si>
  <si>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</si>
  <si>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</si>
  <si>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</si>
  <si>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</si>
  <si>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</si>
  <si>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</si>
  <si>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</si>
  <si>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</si>
  <si>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</si>
  <si>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</si>
  <si>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</si>
  <si>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</si>
  <si>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</si>
  <si>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</si>
  <si>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</si>
  <si>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</si>
  <si>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</si>
  <si>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</si>
  <si>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</si>
  <si>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</si>
  <si>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</si>
  <si>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</si>
  <si>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</si>
  <si>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</si>
  <si>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</si>
  <si>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</si>
  <si>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</si>
  <si>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</si>
  <si>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</si>
  <si>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</si>
  <si>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</si>
  <si>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</si>
  <si>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</si>
  <si>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</si>
  <si>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</si>
  <si>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</si>
  <si>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</si>
  <si>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</si>
  <si>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</si>
  <si>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</si>
  <si>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</si>
  <si>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</si>
  <si>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</si>
  <si>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</si>
  <si>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</si>
  <si>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</si>
  <si>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</si>
  <si>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</si>
  <si>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</si>
  <si>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</si>
  <si>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</si>
  <si>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</si>
  <si>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</si>
  <si>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</si>
  <si>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</si>
  <si>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</si>
  <si>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</si>
  <si>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</si>
  <si>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</si>
  <si>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</si>
  <si>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</si>
  <si>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</si>
  <si>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</si>
  <si>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</si>
  <si>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</si>
  <si>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</si>
  <si>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</si>
  <si>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</si>
  <si>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</si>
  <si>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</si>
  <si>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</si>
  <si>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</si>
  <si>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</si>
  <si>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</si>
  <si>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</si>
  <si>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</si>
  <si>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</si>
  <si>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</si>
  <si>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</si>
  <si>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</si>
  <si>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</si>
  <si>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</si>
  <si>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</si>
  <si>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</si>
  <si>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</si>
  <si>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</si>
  <si>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</si>
  <si>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</si>
  <si>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</si>
  <si>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</si>
  <si>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</si>
  <si>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</si>
  <si>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</si>
  <si>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</si>
  <si>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</si>
  <si>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</si>
  <si>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</si>
  <si>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</si>
  <si>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</si>
  <si>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</si>
  <si>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</si>
  <si>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</si>
  <si>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</si>
  <si>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</si>
  <si>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</si>
  <si>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</si>
  <si>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</si>
  <si>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</si>
  <si>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</si>
  <si>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</si>
  <si>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</si>
  <si>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</si>
  <si>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</si>
  <si>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</si>
  <si>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</si>
  <si>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</si>
  <si>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</si>
  <si>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</si>
  <si>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</si>
  <si>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</si>
  <si>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</si>
  <si>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</si>
  <si>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</si>
  <si>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</si>
  <si>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</si>
  <si>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</si>
  <si>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</si>
  <si>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</si>
  <si>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</si>
  <si>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</si>
  <si>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</si>
  <si>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</si>
  <si>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</si>
  <si>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</si>
  <si>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</si>
  <si>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</si>
  <si>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</si>
  <si>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</si>
  <si>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</si>
  <si>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</si>
  <si>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</si>
  <si>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</si>
  <si>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</si>
  <si>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</si>
  <si>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</si>
  <si>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</si>
  <si>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</si>
  <si>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</si>
  <si>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</si>
  <si>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</si>
  <si>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</si>
  <si>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</si>
  <si>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</si>
  <si>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</si>
  <si>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</si>
  <si>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</si>
  <si>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</si>
  <si>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</si>
  <si>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</si>
  <si>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</si>
  <si>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</si>
  <si>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</si>
  <si>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</si>
  <si>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</si>
  <si>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</si>
  <si>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</si>
  <si>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</si>
  <si>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</si>
  <si>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</si>
  <si>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</si>
  <si>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</si>
  <si>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</si>
  <si>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</si>
  <si>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</si>
  <si>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</si>
  <si>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</si>
  <si>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</si>
  <si>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</si>
  <si>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</si>
  <si>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</si>
  <si>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</si>
  <si>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</si>
  <si>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</si>
  <si>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</si>
  <si>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</si>
  <si>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</si>
  <si>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</si>
  <si>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</si>
  <si>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</si>
  <si>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</si>
  <si>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</si>
  <si>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</si>
  <si>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</si>
  <si>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</si>
  <si>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</si>
  <si>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</si>
  <si>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</si>
  <si>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</si>
  <si>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</si>
  <si>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</si>
  <si>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</si>
  <si>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</si>
  <si>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</si>
  <si>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</si>
  <si>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</si>
  <si>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</si>
  <si>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</si>
  <si>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</si>
  <si>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</si>
  <si>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</si>
  <si>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</si>
  <si>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</si>
  <si>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</si>
  <si>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</si>
  <si>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</si>
  <si>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</si>
  <si>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</si>
  <si>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</si>
  <si>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</si>
  <si>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</si>
  <si>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</si>
  <si>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</si>
  <si>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</si>
  <si>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</si>
  <si>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</si>
  <si>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</si>
  <si>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</si>
  <si>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</si>
  <si>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</si>
  <si>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</si>
  <si>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</si>
  <si>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</si>
  <si>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</si>
  <si>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</si>
  <si>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</si>
  <si>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</si>
  <si>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</si>
  <si>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</si>
  <si>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</si>
  <si>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</si>
  <si>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</si>
  <si>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</si>
  <si>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</si>
  <si>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</si>
  <si>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</si>
  <si>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</si>
  <si>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</si>
  <si>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</si>
  <si>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</si>
  <si>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</si>
  <si>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</si>
  <si>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</si>
  <si>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</si>
  <si>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</si>
  <si>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</si>
  <si>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</si>
  <si>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</si>
  <si>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</si>
  <si>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</si>
  <si>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</si>
  <si>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</si>
  <si>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</si>
  <si>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</si>
  <si>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</si>
  <si>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</si>
  <si>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</si>
  <si>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</si>
  <si>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</si>
  <si>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</si>
  <si>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</si>
  <si>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</si>
  <si>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</si>
  <si>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</si>
  <si>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</si>
  <si>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</si>
  <si>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</si>
  <si>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</si>
  <si>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</si>
  <si>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</si>
  <si>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</si>
  <si>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</si>
  <si>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</si>
  <si>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</si>
  <si>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</si>
  <si>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</si>
  <si>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</si>
  <si>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</si>
  <si>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</si>
  <si>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</si>
  <si>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</si>
  <si>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</si>
  <si>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</si>
  <si>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</si>
  <si>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</si>
  <si>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</si>
  <si>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</si>
  <si>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</si>
  <si>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</si>
  <si>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</si>
  <si>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</si>
  <si>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</si>
  <si>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</si>
  <si>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</si>
  <si>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</si>
  <si>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</si>
  <si>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</si>
  <si>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</si>
  <si>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</si>
  <si>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</si>
  <si>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</si>
  <si>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</si>
  <si>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</si>
  <si>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</si>
  <si>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</si>
  <si>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</si>
  <si>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</si>
  <si>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</si>
  <si>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</si>
  <si>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</si>
  <si>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</si>
  <si>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</si>
  <si>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</si>
  <si>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</si>
  <si>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</si>
  <si>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</si>
  <si>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</si>
  <si>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</si>
  <si>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</si>
  <si>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</si>
  <si>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</si>
  <si>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</si>
  <si>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</si>
  <si>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</si>
  <si>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</si>
  <si>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</si>
  <si>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</si>
  <si>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</si>
  <si>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</si>
  <si>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</si>
  <si>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</si>
  <si>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</si>
  <si>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</si>
  <si>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</si>
  <si>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</si>
  <si>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</si>
  <si>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</si>
  <si>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</si>
  <si>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</si>
  <si>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</si>
  <si>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</si>
  <si>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</si>
  <si>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</si>
  <si>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</si>
  <si>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</si>
  <si>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</si>
  <si>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</si>
  <si>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</si>
  <si>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</si>
  <si>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</si>
  <si>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</si>
  <si>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</si>
  <si>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</si>
  <si>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</si>
  <si>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</si>
  <si>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</si>
  <si>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</si>
  <si>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</si>
  <si>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</si>
  <si>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588</t>
    <phoneticPr fontId="2"/>
  </si>
  <si>
    <t>4551</t>
    <phoneticPr fontId="2"/>
  </si>
  <si>
    <t>1962</t>
    <phoneticPr fontId="2"/>
  </si>
  <si>
    <t>212</t>
    <phoneticPr fontId="2"/>
  </si>
  <si>
    <t>0057</t>
    <phoneticPr fontId="2"/>
  </si>
  <si>
    <t>たむら</t>
    <phoneticPr fontId="2"/>
  </si>
  <si>
    <t>もも</t>
    <phoneticPr fontId="2"/>
  </si>
  <si>
    <t>田村</t>
    <rPh sb="0" eb="2">
      <t>タムラ</t>
    </rPh>
    <phoneticPr fontId="2"/>
  </si>
  <si>
    <t>もも</t>
    <phoneticPr fontId="2"/>
  </si>
  <si>
    <t>もも</t>
    <phoneticPr fontId="2"/>
  </si>
  <si>
    <t>かしわぎ</t>
    <phoneticPr fontId="2"/>
  </si>
  <si>
    <t>れんげ</t>
    <phoneticPr fontId="2"/>
  </si>
  <si>
    <t>おおはし</t>
    <phoneticPr fontId="2"/>
  </si>
  <si>
    <t>みゆき</t>
    <phoneticPr fontId="2"/>
  </si>
  <si>
    <t>はが</t>
    <phoneticPr fontId="2"/>
  </si>
  <si>
    <t>ひとみ</t>
    <phoneticPr fontId="2"/>
  </si>
  <si>
    <t>きたむら</t>
    <phoneticPr fontId="2"/>
  </si>
  <si>
    <t>あやか</t>
    <phoneticPr fontId="2"/>
  </si>
  <si>
    <t>かじたに</t>
    <phoneticPr fontId="2"/>
  </si>
  <si>
    <t>あかり</t>
    <phoneticPr fontId="2"/>
  </si>
  <si>
    <t>こばやし</t>
    <phoneticPr fontId="2"/>
  </si>
  <si>
    <t>さえ</t>
    <phoneticPr fontId="2"/>
  </si>
  <si>
    <t>ともきや</t>
    <phoneticPr fontId="2"/>
  </si>
  <si>
    <t>みう</t>
    <phoneticPr fontId="2"/>
  </si>
  <si>
    <t>さやか</t>
    <phoneticPr fontId="2"/>
  </si>
  <si>
    <t>すずき</t>
    <phoneticPr fontId="2"/>
  </si>
  <si>
    <t>かいな</t>
    <phoneticPr fontId="2"/>
  </si>
  <si>
    <t>もも</t>
    <phoneticPr fontId="2"/>
  </si>
  <si>
    <t>柏木</t>
    <rPh sb="0" eb="2">
      <t>カシワギ</t>
    </rPh>
    <phoneticPr fontId="2"/>
  </si>
  <si>
    <t>蓮華</t>
    <rPh sb="0" eb="2">
      <t>レンゲ</t>
    </rPh>
    <phoneticPr fontId="2"/>
  </si>
  <si>
    <t>大橋</t>
    <rPh sb="0" eb="2">
      <t>オオハシ</t>
    </rPh>
    <phoneticPr fontId="2"/>
  </si>
  <si>
    <t>みゆき</t>
    <phoneticPr fontId="2"/>
  </si>
  <si>
    <t>芳賀</t>
    <rPh sb="0" eb="2">
      <t>ハガ</t>
    </rPh>
    <phoneticPr fontId="2"/>
  </si>
  <si>
    <t>仁美</t>
    <rPh sb="0" eb="2">
      <t>ヒトミ</t>
    </rPh>
    <phoneticPr fontId="2"/>
  </si>
  <si>
    <t>北村</t>
    <rPh sb="0" eb="2">
      <t>キタムラ</t>
    </rPh>
    <phoneticPr fontId="2"/>
  </si>
  <si>
    <t>綾香</t>
    <rPh sb="0" eb="2">
      <t>アヤカ</t>
    </rPh>
    <phoneticPr fontId="2"/>
  </si>
  <si>
    <t>梶谷</t>
    <rPh sb="0" eb="2">
      <t>カジタニ</t>
    </rPh>
    <phoneticPr fontId="2"/>
  </si>
  <si>
    <t>小林</t>
    <rPh sb="0" eb="2">
      <t>コバヤシ</t>
    </rPh>
    <phoneticPr fontId="2"/>
  </si>
  <si>
    <t>友木屋</t>
    <rPh sb="0" eb="1">
      <t>トモ</t>
    </rPh>
    <rPh sb="1" eb="3">
      <t>キヤ</t>
    </rPh>
    <phoneticPr fontId="2"/>
  </si>
  <si>
    <t>美羽</t>
    <rPh sb="0" eb="2">
      <t>ミウ</t>
    </rPh>
    <phoneticPr fontId="2"/>
  </si>
  <si>
    <t>彩也花</t>
    <rPh sb="0" eb="1">
      <t>アヤ</t>
    </rPh>
    <rPh sb="1" eb="2">
      <t>ヤ</t>
    </rPh>
    <rPh sb="2" eb="3">
      <t>ハナ</t>
    </rPh>
    <phoneticPr fontId="2"/>
  </si>
  <si>
    <t>鈴木</t>
    <rPh sb="0" eb="2">
      <t>スズキ</t>
    </rPh>
    <phoneticPr fontId="2"/>
  </si>
  <si>
    <t>絵奈</t>
    <rPh sb="0" eb="1">
      <t>エ</t>
    </rPh>
    <rPh sb="1" eb="2">
      <t>ナ</t>
    </rPh>
    <phoneticPr fontId="2"/>
  </si>
  <si>
    <t>鈴木　理恵子</t>
    <rPh sb="0" eb="2">
      <t>スズキ</t>
    </rPh>
    <rPh sb="3" eb="6">
      <t>リエコ</t>
    </rPh>
    <phoneticPr fontId="2"/>
  </si>
  <si>
    <t>たかさご</t>
    <phoneticPr fontId="2"/>
  </si>
  <si>
    <t>かずしげ</t>
    <phoneticPr fontId="2"/>
  </si>
  <si>
    <t>髙砂</t>
    <rPh sb="0" eb="1">
      <t>ダカイ</t>
    </rPh>
    <rPh sb="1" eb="2">
      <t>スナ</t>
    </rPh>
    <phoneticPr fontId="2"/>
  </si>
  <si>
    <t>和重</t>
    <rPh sb="0" eb="2">
      <t>カズシゲ</t>
    </rPh>
    <phoneticPr fontId="2"/>
  </si>
  <si>
    <t>いけだ</t>
    <phoneticPr fontId="2"/>
  </si>
  <si>
    <t>りょうすけ</t>
    <phoneticPr fontId="2"/>
  </si>
  <si>
    <t>池田</t>
    <rPh sb="0" eb="2">
      <t>イケダ</t>
    </rPh>
    <phoneticPr fontId="2"/>
  </si>
  <si>
    <t>涼祐</t>
    <rPh sb="0" eb="1">
      <t>リョウ</t>
    </rPh>
    <rPh sb="1" eb="2">
      <t>スケ</t>
    </rPh>
    <phoneticPr fontId="2"/>
  </si>
  <si>
    <t>川崎市幸区北加瀬2-3-1</t>
    <rPh sb="0" eb="3">
      <t>カワサキシ</t>
    </rPh>
    <rPh sb="3" eb="5">
      <t>サイワイク</t>
    </rPh>
    <rPh sb="5" eb="6">
      <t>キタ</t>
    </rPh>
    <rPh sb="6" eb="8">
      <t>カセ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</si>
</sst>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0" fillId="0" borderId="49" xfId="0" applyNumberForma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4" zoomScale="70" zoomScaleNormal="100" zoomScaleSheetLayoutView="70" workbookViewId="0">
      <selection activeCell="Y47" sqref="Y4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8" t="s">
        <v>687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6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98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0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0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6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98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7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>
      <c r="B14" s="155" t="s">
        <v>0</v>
      </c>
      <c r="C14" s="156"/>
      <c r="D14" s="156"/>
      <c r="E14" s="157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158" t="s">
        <v>0</v>
      </c>
      <c r="S14" s="156"/>
      <c r="T14" s="156"/>
      <c r="U14" s="157"/>
      <c r="V14" s="88"/>
      <c r="W14" s="89"/>
      <c r="X14" s="89"/>
      <c r="Y14" s="89"/>
      <c r="Z14" s="89"/>
      <c r="AA14" s="89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150" t="s">
        <v>9</v>
      </c>
      <c r="S15" s="150"/>
      <c r="T15" s="150"/>
      <c r="U15" s="151"/>
      <c r="V15" s="81"/>
      <c r="W15" s="82"/>
      <c r="X15" s="82"/>
      <c r="Y15" s="82"/>
      <c r="Z15" s="82"/>
      <c r="AA15" s="82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5" t="s">
        <v>10</v>
      </c>
      <c r="C17" s="65"/>
      <c r="D17" s="65"/>
      <c r="E17" s="65"/>
      <c r="F17" s="65"/>
      <c r="G17" s="65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5" t="s">
        <v>576</v>
      </c>
      <c r="Q18" s="126"/>
      <c r="R18" s="125" t="s">
        <v>686</v>
      </c>
      <c r="S18" s="126"/>
      <c r="T18" s="128" t="s">
        <v>16</v>
      </c>
      <c r="U18" s="129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5" t="s">
        <v>576</v>
      </c>
      <c r="AK18" s="126"/>
      <c r="AL18" s="125" t="s">
        <v>686</v>
      </c>
      <c r="AM18" s="126"/>
      <c r="AN18" s="128" t="s">
        <v>16</v>
      </c>
      <c r="AO18" s="129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7"/>
      <c r="Q19" s="127"/>
      <c r="R19" s="127"/>
      <c r="S19" s="127"/>
      <c r="T19" s="130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7"/>
      <c r="AK19" s="127"/>
      <c r="AL19" s="127"/>
      <c r="AM19" s="127"/>
      <c r="AN19" s="130"/>
      <c r="AO19" s="131"/>
    </row>
    <row r="20" spans="2:41" ht="13.5" customHeight="1" thickTop="1">
      <c r="B20" s="118">
        <v>1</v>
      </c>
      <c r="C20" s="119"/>
      <c r="D20" s="120"/>
      <c r="E20" s="120"/>
      <c r="F20" s="122"/>
      <c r="G20" s="123"/>
      <c r="H20" s="123"/>
      <c r="I20" s="123"/>
      <c r="J20" s="123"/>
      <c r="K20" s="123"/>
      <c r="L20" s="123"/>
      <c r="M20" s="123"/>
      <c r="N20" s="123"/>
      <c r="O20" s="124"/>
      <c r="P20" s="120"/>
      <c r="Q20" s="120"/>
      <c r="R20" s="111"/>
      <c r="S20" s="112"/>
      <c r="T20" s="111" t="s">
        <v>544</v>
      </c>
      <c r="U20" s="113"/>
      <c r="V20" s="118">
        <v>7</v>
      </c>
      <c r="W20" s="119"/>
      <c r="X20" s="120"/>
      <c r="Y20" s="120"/>
      <c r="Z20" s="122"/>
      <c r="AA20" s="123"/>
      <c r="AB20" s="123"/>
      <c r="AC20" s="123"/>
      <c r="AD20" s="123"/>
      <c r="AE20" s="123"/>
      <c r="AF20" s="123"/>
      <c r="AG20" s="123"/>
      <c r="AH20" s="123"/>
      <c r="AI20" s="124"/>
      <c r="AJ20" s="120"/>
      <c r="AK20" s="120"/>
      <c r="AL20" s="111"/>
      <c r="AM20" s="112"/>
      <c r="AN20" s="111" t="s">
        <v>599</v>
      </c>
      <c r="AO20" s="113"/>
    </row>
    <row r="21" spans="2:41" ht="30" customHeight="1">
      <c r="B21" s="101"/>
      <c r="C21" s="102"/>
      <c r="D21" s="121"/>
      <c r="E21" s="121"/>
      <c r="F21" s="115"/>
      <c r="G21" s="116"/>
      <c r="H21" s="116"/>
      <c r="I21" s="116"/>
      <c r="J21" s="116"/>
      <c r="K21" s="116"/>
      <c r="L21" s="116"/>
      <c r="M21" s="116"/>
      <c r="N21" s="116"/>
      <c r="O21" s="117"/>
      <c r="P21" s="121"/>
      <c r="Q21" s="121"/>
      <c r="R21" s="99"/>
      <c r="S21" s="100"/>
      <c r="T21" s="99"/>
      <c r="U21" s="114"/>
      <c r="V21" s="101"/>
      <c r="W21" s="102"/>
      <c r="X21" s="121"/>
      <c r="Y21" s="121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21"/>
      <c r="AK21" s="121"/>
      <c r="AL21" s="99"/>
      <c r="AM21" s="100"/>
      <c r="AN21" s="99"/>
      <c r="AO21" s="114"/>
    </row>
    <row r="22" spans="2:41" ht="13.5" customHeight="1">
      <c r="B22" s="91">
        <v>2</v>
      </c>
      <c r="C22" s="92"/>
      <c r="D22" s="79"/>
      <c r="E22" s="79"/>
      <c r="F22" s="88"/>
      <c r="G22" s="89"/>
      <c r="H22" s="89"/>
      <c r="I22" s="89"/>
      <c r="J22" s="89"/>
      <c r="K22" s="89"/>
      <c r="L22" s="89"/>
      <c r="M22" s="89"/>
      <c r="N22" s="89"/>
      <c r="O22" s="90"/>
      <c r="P22" s="79"/>
      <c r="Q22" s="79"/>
      <c r="R22" s="95"/>
      <c r="S22" s="96"/>
      <c r="T22" s="75" t="s">
        <v>544</v>
      </c>
      <c r="U22" s="76"/>
      <c r="V22" s="91">
        <v>8</v>
      </c>
      <c r="W22" s="92"/>
      <c r="X22" s="79"/>
      <c r="Y22" s="79"/>
      <c r="Z22" s="88"/>
      <c r="AA22" s="89"/>
      <c r="AB22" s="89"/>
      <c r="AC22" s="89"/>
      <c r="AD22" s="89"/>
      <c r="AE22" s="89"/>
      <c r="AF22" s="89"/>
      <c r="AG22" s="89"/>
      <c r="AH22" s="89"/>
      <c r="AI22" s="90"/>
      <c r="AJ22" s="79"/>
      <c r="AK22" s="79"/>
      <c r="AL22" s="95"/>
      <c r="AM22" s="96"/>
      <c r="AN22" s="75" t="s">
        <v>544</v>
      </c>
      <c r="AO22" s="76"/>
    </row>
    <row r="23" spans="2:41" ht="30" customHeight="1">
      <c r="B23" s="109"/>
      <c r="C23" s="110"/>
      <c r="D23" s="103"/>
      <c r="E23" s="103"/>
      <c r="F23" s="106"/>
      <c r="G23" s="107"/>
      <c r="H23" s="107"/>
      <c r="I23" s="107"/>
      <c r="J23" s="107"/>
      <c r="K23" s="107"/>
      <c r="L23" s="107"/>
      <c r="M23" s="107"/>
      <c r="N23" s="107"/>
      <c r="O23" s="108"/>
      <c r="P23" s="103"/>
      <c r="Q23" s="103"/>
      <c r="R23" s="99"/>
      <c r="S23" s="100"/>
      <c r="T23" s="104"/>
      <c r="U23" s="105"/>
      <c r="V23" s="109"/>
      <c r="W23" s="110"/>
      <c r="X23" s="103"/>
      <c r="Y23" s="103"/>
      <c r="Z23" s="106"/>
      <c r="AA23" s="107"/>
      <c r="AB23" s="107"/>
      <c r="AC23" s="107"/>
      <c r="AD23" s="107"/>
      <c r="AE23" s="107"/>
      <c r="AF23" s="107"/>
      <c r="AG23" s="107"/>
      <c r="AH23" s="107"/>
      <c r="AI23" s="108"/>
      <c r="AJ23" s="103"/>
      <c r="AK23" s="103"/>
      <c r="AL23" s="99"/>
      <c r="AM23" s="100"/>
      <c r="AN23" s="104"/>
      <c r="AO23" s="105"/>
    </row>
    <row r="24" spans="2:41" ht="13.5" customHeight="1">
      <c r="B24" s="101">
        <v>3</v>
      </c>
      <c r="C24" s="102"/>
      <c r="D24" s="79"/>
      <c r="E24" s="79"/>
      <c r="F24" s="88"/>
      <c r="G24" s="89"/>
      <c r="H24" s="89"/>
      <c r="I24" s="89"/>
      <c r="J24" s="89"/>
      <c r="K24" s="89"/>
      <c r="L24" s="89"/>
      <c r="M24" s="89"/>
      <c r="N24" s="89"/>
      <c r="O24" s="90"/>
      <c r="P24" s="79"/>
      <c r="Q24" s="79"/>
      <c r="R24" s="95"/>
      <c r="S24" s="96"/>
      <c r="T24" s="75" t="s">
        <v>544</v>
      </c>
      <c r="U24" s="76"/>
      <c r="V24" s="101">
        <v>9</v>
      </c>
      <c r="W24" s="102"/>
      <c r="X24" s="79"/>
      <c r="Y24" s="79"/>
      <c r="Z24" s="88"/>
      <c r="AA24" s="89"/>
      <c r="AB24" s="89"/>
      <c r="AC24" s="89"/>
      <c r="AD24" s="89"/>
      <c r="AE24" s="89"/>
      <c r="AF24" s="89"/>
      <c r="AG24" s="89"/>
      <c r="AH24" s="89"/>
      <c r="AI24" s="90"/>
      <c r="AJ24" s="79"/>
      <c r="AK24" s="79"/>
      <c r="AL24" s="95"/>
      <c r="AM24" s="96"/>
      <c r="AN24" s="75" t="s">
        <v>544</v>
      </c>
      <c r="AO24" s="76"/>
    </row>
    <row r="25" spans="2:41" ht="30" customHeight="1">
      <c r="B25" s="101"/>
      <c r="C25" s="102"/>
      <c r="D25" s="103"/>
      <c r="E25" s="103"/>
      <c r="F25" s="106"/>
      <c r="G25" s="107"/>
      <c r="H25" s="107"/>
      <c r="I25" s="107"/>
      <c r="J25" s="107"/>
      <c r="K25" s="107"/>
      <c r="L25" s="107"/>
      <c r="M25" s="107"/>
      <c r="N25" s="107"/>
      <c r="O25" s="108"/>
      <c r="P25" s="103"/>
      <c r="Q25" s="103"/>
      <c r="R25" s="99"/>
      <c r="S25" s="100"/>
      <c r="T25" s="104"/>
      <c r="U25" s="105"/>
      <c r="V25" s="101"/>
      <c r="W25" s="102"/>
      <c r="X25" s="103"/>
      <c r="Y25" s="103"/>
      <c r="Z25" s="106"/>
      <c r="AA25" s="107"/>
      <c r="AB25" s="107"/>
      <c r="AC25" s="107"/>
      <c r="AD25" s="107"/>
      <c r="AE25" s="107"/>
      <c r="AF25" s="107"/>
      <c r="AG25" s="107"/>
      <c r="AH25" s="107"/>
      <c r="AI25" s="108"/>
      <c r="AJ25" s="103"/>
      <c r="AK25" s="103"/>
      <c r="AL25" s="99"/>
      <c r="AM25" s="100"/>
      <c r="AN25" s="104"/>
      <c r="AO25" s="105"/>
    </row>
    <row r="26" spans="2:41" ht="13.5" customHeight="1">
      <c r="B26" s="91">
        <v>4</v>
      </c>
      <c r="C26" s="92"/>
      <c r="D26" s="79"/>
      <c r="E26" s="79"/>
      <c r="F26" s="88"/>
      <c r="G26" s="89"/>
      <c r="H26" s="89"/>
      <c r="I26" s="89"/>
      <c r="J26" s="89"/>
      <c r="K26" s="89"/>
      <c r="L26" s="89"/>
      <c r="M26" s="89"/>
      <c r="N26" s="89"/>
      <c r="O26" s="90"/>
      <c r="P26" s="79"/>
      <c r="Q26" s="79"/>
      <c r="R26" s="95"/>
      <c r="S26" s="96"/>
      <c r="T26" s="75" t="s">
        <v>544</v>
      </c>
      <c r="U26" s="76"/>
      <c r="V26" s="91">
        <v>10</v>
      </c>
      <c r="W26" s="92"/>
      <c r="X26" s="79"/>
      <c r="Y26" s="79"/>
      <c r="Z26" s="88"/>
      <c r="AA26" s="89"/>
      <c r="AB26" s="89"/>
      <c r="AC26" s="89"/>
      <c r="AD26" s="89"/>
      <c r="AE26" s="89"/>
      <c r="AF26" s="89"/>
      <c r="AG26" s="89"/>
      <c r="AH26" s="89"/>
      <c r="AI26" s="90"/>
      <c r="AJ26" s="79"/>
      <c r="AK26" s="79"/>
      <c r="AL26" s="95"/>
      <c r="AM26" s="96"/>
      <c r="AN26" s="75" t="s">
        <v>544</v>
      </c>
      <c r="AO26" s="76"/>
    </row>
    <row r="27" spans="2:41" ht="30" customHeight="1">
      <c r="B27" s="109"/>
      <c r="C27" s="110"/>
      <c r="D27" s="103"/>
      <c r="E27" s="103"/>
      <c r="F27" s="106"/>
      <c r="G27" s="107"/>
      <c r="H27" s="107"/>
      <c r="I27" s="107"/>
      <c r="J27" s="107"/>
      <c r="K27" s="107"/>
      <c r="L27" s="107"/>
      <c r="M27" s="107"/>
      <c r="N27" s="107"/>
      <c r="O27" s="108"/>
      <c r="P27" s="103"/>
      <c r="Q27" s="103"/>
      <c r="R27" s="99"/>
      <c r="S27" s="100"/>
      <c r="T27" s="104"/>
      <c r="U27" s="105"/>
      <c r="V27" s="109"/>
      <c r="W27" s="110"/>
      <c r="X27" s="103"/>
      <c r="Y27" s="103"/>
      <c r="Z27" s="106"/>
      <c r="AA27" s="107"/>
      <c r="AB27" s="107"/>
      <c r="AC27" s="107"/>
      <c r="AD27" s="107"/>
      <c r="AE27" s="107"/>
      <c r="AF27" s="107"/>
      <c r="AG27" s="107"/>
      <c r="AH27" s="107"/>
      <c r="AI27" s="108"/>
      <c r="AJ27" s="103"/>
      <c r="AK27" s="103"/>
      <c r="AL27" s="99"/>
      <c r="AM27" s="100"/>
      <c r="AN27" s="104"/>
      <c r="AO27" s="105"/>
    </row>
    <row r="28" spans="2:41" ht="13.5" customHeight="1">
      <c r="B28" s="101">
        <v>5</v>
      </c>
      <c r="C28" s="102"/>
      <c r="D28" s="79"/>
      <c r="E28" s="79"/>
      <c r="F28" s="88"/>
      <c r="G28" s="89"/>
      <c r="H28" s="89"/>
      <c r="I28" s="89"/>
      <c r="J28" s="89"/>
      <c r="K28" s="89"/>
      <c r="L28" s="89"/>
      <c r="M28" s="89"/>
      <c r="N28" s="89"/>
      <c r="O28" s="90"/>
      <c r="P28" s="79"/>
      <c r="Q28" s="79"/>
      <c r="R28" s="95"/>
      <c r="S28" s="96"/>
      <c r="T28" s="75" t="s">
        <v>544</v>
      </c>
      <c r="U28" s="76"/>
      <c r="V28" s="84">
        <v>11</v>
      </c>
      <c r="W28" s="85"/>
      <c r="X28" s="79"/>
      <c r="Y28" s="79"/>
      <c r="Z28" s="88"/>
      <c r="AA28" s="89"/>
      <c r="AB28" s="89"/>
      <c r="AC28" s="89"/>
      <c r="AD28" s="89"/>
      <c r="AE28" s="89"/>
      <c r="AF28" s="89"/>
      <c r="AG28" s="89"/>
      <c r="AH28" s="89"/>
      <c r="AI28" s="90"/>
      <c r="AJ28" s="79"/>
      <c r="AK28" s="79"/>
      <c r="AL28" s="95"/>
      <c r="AM28" s="96"/>
      <c r="AN28" s="75" t="s">
        <v>544</v>
      </c>
      <c r="AO28" s="76"/>
    </row>
    <row r="29" spans="2:41" ht="30" customHeight="1">
      <c r="B29" s="101"/>
      <c r="C29" s="102"/>
      <c r="D29" s="103"/>
      <c r="E29" s="103"/>
      <c r="F29" s="106"/>
      <c r="G29" s="107"/>
      <c r="H29" s="107"/>
      <c r="I29" s="107"/>
      <c r="J29" s="107"/>
      <c r="K29" s="107"/>
      <c r="L29" s="107"/>
      <c r="M29" s="107"/>
      <c r="N29" s="107"/>
      <c r="O29" s="108"/>
      <c r="P29" s="103"/>
      <c r="Q29" s="103"/>
      <c r="R29" s="99"/>
      <c r="S29" s="100"/>
      <c r="T29" s="104"/>
      <c r="U29" s="105"/>
      <c r="V29" s="84"/>
      <c r="W29" s="85"/>
      <c r="X29" s="103"/>
      <c r="Y29" s="103"/>
      <c r="Z29" s="106"/>
      <c r="AA29" s="107"/>
      <c r="AB29" s="107"/>
      <c r="AC29" s="107"/>
      <c r="AD29" s="107"/>
      <c r="AE29" s="107"/>
      <c r="AF29" s="107"/>
      <c r="AG29" s="107"/>
      <c r="AH29" s="107"/>
      <c r="AI29" s="108"/>
      <c r="AJ29" s="103"/>
      <c r="AK29" s="103"/>
      <c r="AL29" s="99"/>
      <c r="AM29" s="100"/>
      <c r="AN29" s="104"/>
      <c r="AO29" s="105"/>
    </row>
    <row r="30" spans="2:41" ht="13.5" customHeight="1">
      <c r="B30" s="91">
        <v>6</v>
      </c>
      <c r="C30" s="92"/>
      <c r="D30" s="79"/>
      <c r="E30" s="79"/>
      <c r="F30" s="88"/>
      <c r="G30" s="89"/>
      <c r="H30" s="89"/>
      <c r="I30" s="89"/>
      <c r="J30" s="89"/>
      <c r="K30" s="89"/>
      <c r="L30" s="89"/>
      <c r="M30" s="89"/>
      <c r="N30" s="89"/>
      <c r="O30" s="90"/>
      <c r="P30" s="79"/>
      <c r="Q30" s="79"/>
      <c r="R30" s="95"/>
      <c r="S30" s="96"/>
      <c r="T30" s="75" t="s">
        <v>544</v>
      </c>
      <c r="U30" s="76"/>
      <c r="V30" s="84">
        <v>12</v>
      </c>
      <c r="W30" s="85"/>
      <c r="X30" s="79"/>
      <c r="Y30" s="79"/>
      <c r="Z30" s="88"/>
      <c r="AA30" s="89"/>
      <c r="AB30" s="89"/>
      <c r="AC30" s="89"/>
      <c r="AD30" s="89"/>
      <c r="AE30" s="89"/>
      <c r="AF30" s="89"/>
      <c r="AG30" s="89"/>
      <c r="AH30" s="89"/>
      <c r="AI30" s="90"/>
      <c r="AJ30" s="79"/>
      <c r="AK30" s="79"/>
      <c r="AL30" s="95"/>
      <c r="AM30" s="96"/>
      <c r="AN30" s="75" t="s">
        <v>544</v>
      </c>
      <c r="AO30" s="76"/>
    </row>
    <row r="31" spans="2:41" ht="30" customHeight="1" thickBot="1">
      <c r="B31" s="93"/>
      <c r="C31" s="94"/>
      <c r="D31" s="80"/>
      <c r="E31" s="80"/>
      <c r="F31" s="81"/>
      <c r="G31" s="82"/>
      <c r="H31" s="82"/>
      <c r="I31" s="82"/>
      <c r="J31" s="82"/>
      <c r="K31" s="82"/>
      <c r="L31" s="82"/>
      <c r="M31" s="82"/>
      <c r="N31" s="82"/>
      <c r="O31" s="83"/>
      <c r="P31" s="80"/>
      <c r="Q31" s="80"/>
      <c r="R31" s="97"/>
      <c r="S31" s="98"/>
      <c r="T31" s="77"/>
      <c r="U31" s="78"/>
      <c r="V31" s="86"/>
      <c r="W31" s="87"/>
      <c r="X31" s="80"/>
      <c r="Y31" s="80"/>
      <c r="Z31" s="81"/>
      <c r="AA31" s="82"/>
      <c r="AB31" s="82"/>
      <c r="AC31" s="82"/>
      <c r="AD31" s="82"/>
      <c r="AE31" s="82"/>
      <c r="AF31" s="82"/>
      <c r="AG31" s="82"/>
      <c r="AH31" s="82"/>
      <c r="AI31" s="83"/>
      <c r="AJ31" s="80"/>
      <c r="AK31" s="80"/>
      <c r="AL31" s="97"/>
      <c r="AM31" s="98"/>
      <c r="AN31" s="77"/>
      <c r="AO31" s="78"/>
    </row>
    <row r="32" spans="2:41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70"/>
      <c r="H34" s="71"/>
      <c r="I34" s="72"/>
      <c r="J34" s="73"/>
      <c r="K34" s="71"/>
      <c r="L34" s="72"/>
      <c r="M34" s="73"/>
      <c r="N34" s="71"/>
      <c r="O34" s="72"/>
      <c r="P34" s="73"/>
      <c r="Q34" s="71"/>
      <c r="R34" s="72"/>
      <c r="S34" s="73"/>
      <c r="T34" s="71"/>
      <c r="U34" s="74"/>
      <c r="V34" s="67" t="s">
        <v>601</v>
      </c>
      <c r="W34" s="68"/>
      <c r="X34" s="68"/>
      <c r="Y34" s="68"/>
      <c r="Z34" s="69"/>
      <c r="AA34" s="70"/>
      <c r="AB34" s="71"/>
      <c r="AC34" s="72"/>
      <c r="AD34" s="73"/>
      <c r="AE34" s="71"/>
      <c r="AF34" s="72"/>
      <c r="AG34" s="73"/>
      <c r="AH34" s="71"/>
      <c r="AI34" s="72"/>
      <c r="AJ34" s="73"/>
      <c r="AK34" s="71"/>
      <c r="AL34" s="72"/>
      <c r="AM34" s="73"/>
      <c r="AN34" s="71"/>
      <c r="AO34" s="74"/>
    </row>
    <row r="35" spans="1:43" ht="7.5" customHeight="1"/>
    <row r="36" spans="1:43" ht="18" customHeight="1">
      <c r="B36" s="252" t="s">
        <v>678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</row>
    <row r="37" spans="1:43" ht="22.5" customHeight="1">
      <c r="B37" s="253" t="s">
        <v>689</v>
      </c>
      <c r="C37" s="253"/>
      <c r="D37" s="253"/>
      <c r="E37" s="253"/>
      <c r="F37" s="253"/>
      <c r="G37" s="254"/>
      <c r="H37" s="254"/>
      <c r="I37" s="255" t="s">
        <v>679</v>
      </c>
      <c r="J37" s="255"/>
      <c r="K37" s="254"/>
      <c r="L37" s="254"/>
      <c r="M37" s="255" t="s">
        <v>680</v>
      </c>
      <c r="N37" s="255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9" t="str">
        <f>IF(S3="","",VLOOKUP(S3,チーム番号!A3:E502,5,FALSE))</f>
        <v/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50" t="s">
        <v>682</v>
      </c>
      <c r="U39" s="250"/>
      <c r="V39" s="250"/>
      <c r="W39" s="250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63"/>
      <c r="AL39" s="197" t="s">
        <v>683</v>
      </c>
      <c r="AM39" s="199"/>
    </row>
    <row r="40" spans="1:43" ht="10.9" customHeight="1"/>
    <row r="41" spans="1:43" ht="24" customHeight="1">
      <c r="A41" s="62" t="s">
        <v>684</v>
      </c>
      <c r="B41" s="249" t="str">
        <f>IF(S8="","",VLOOKUP(S8,チーム番号!A3:E502,5,FALSE))</f>
        <v/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50" t="s">
        <v>682</v>
      </c>
      <c r="U41" s="250"/>
      <c r="V41" s="250"/>
      <c r="W41" s="250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63"/>
      <c r="AL41" s="197" t="s">
        <v>683</v>
      </c>
      <c r="AM41" s="199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BB42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8" t="str">
        <f>入力見本!$B$1</f>
        <v>平成３０（２０１８）年度
神奈川県中学校バレーボール選手権大会　参加申込書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2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2113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川崎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58" t="str">
        <f>IF(S2="","",VLOOKUP(S2,チーム番号!A2:E501,5,FALSE))</f>
        <v>川崎市立日吉中学校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60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/>
      <c r="AB4" s="224" t="s">
        <v>690</v>
      </c>
      <c r="AC4" s="225"/>
      <c r="AD4" s="225"/>
      <c r="AE4" s="225"/>
      <c r="AF4" s="4" t="s">
        <v>584</v>
      </c>
      <c r="AG4" s="225" t="s">
        <v>691</v>
      </c>
      <c r="AH4" s="225"/>
      <c r="AI4" s="225"/>
      <c r="AJ4" s="225"/>
      <c r="AK4" s="4" t="s">
        <v>584</v>
      </c>
      <c r="AL4" s="225" t="s">
        <v>692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743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6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694</v>
      </c>
      <c r="G6" s="205"/>
      <c r="H6" s="37" t="s">
        <v>586</v>
      </c>
      <c r="I6" s="206" t="s">
        <v>695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98"/>
      <c r="AB6" s="208" t="s">
        <v>690</v>
      </c>
      <c r="AC6" s="209"/>
      <c r="AD6" s="209"/>
      <c r="AE6" s="209"/>
      <c r="AF6" s="38" t="s">
        <v>587</v>
      </c>
      <c r="AG6" s="209" t="s">
        <v>691</v>
      </c>
      <c r="AH6" s="209"/>
      <c r="AI6" s="209"/>
      <c r="AJ6" s="209"/>
      <c r="AK6" s="38" t="s">
        <v>587</v>
      </c>
      <c r="AL6" s="209" t="s">
        <v>693</v>
      </c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0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0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6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98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>
      <c r="B12" s="182" t="s">
        <v>593</v>
      </c>
      <c r="C12" s="183"/>
      <c r="D12" s="183"/>
      <c r="E12" s="184"/>
      <c r="F12" s="185" t="s">
        <v>735</v>
      </c>
      <c r="G12" s="186"/>
      <c r="H12" s="186"/>
      <c r="I12" s="186"/>
      <c r="J12" s="186"/>
      <c r="K12" s="186"/>
      <c r="L12" s="186" t="s">
        <v>736</v>
      </c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 t="s">
        <v>739</v>
      </c>
      <c r="W12" s="190"/>
      <c r="X12" s="190"/>
      <c r="Y12" s="190"/>
      <c r="Z12" s="190"/>
      <c r="AA12" s="190"/>
      <c r="AB12" s="191" t="s">
        <v>740</v>
      </c>
      <c r="AC12" s="192"/>
      <c r="AD12" s="192"/>
      <c r="AE12" s="192"/>
      <c r="AF12" s="192"/>
      <c r="AG12" s="193"/>
      <c r="AH12" s="162" t="s">
        <v>594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 t="s">
        <v>737</v>
      </c>
      <c r="G13" s="172"/>
      <c r="H13" s="172"/>
      <c r="I13" s="172"/>
      <c r="J13" s="172"/>
      <c r="K13" s="172"/>
      <c r="L13" s="172" t="s">
        <v>738</v>
      </c>
      <c r="M13" s="172"/>
      <c r="N13" s="172"/>
      <c r="O13" s="172"/>
      <c r="P13" s="172"/>
      <c r="Q13" s="173"/>
      <c r="R13" s="174" t="s">
        <v>595</v>
      </c>
      <c r="S13" s="175"/>
      <c r="T13" s="175"/>
      <c r="U13" s="176"/>
      <c r="V13" s="177" t="s">
        <v>741</v>
      </c>
      <c r="W13" s="178"/>
      <c r="X13" s="178"/>
      <c r="Y13" s="178"/>
      <c r="Z13" s="178"/>
      <c r="AA13" s="178"/>
      <c r="AB13" s="179" t="s">
        <v>742</v>
      </c>
      <c r="AC13" s="180"/>
      <c r="AD13" s="180"/>
      <c r="AE13" s="180"/>
      <c r="AF13" s="180"/>
      <c r="AG13" s="181"/>
      <c r="AH13" s="265" t="s">
        <v>578</v>
      </c>
      <c r="AI13" s="266"/>
      <c r="AJ13" s="163" t="s">
        <v>575</v>
      </c>
      <c r="AK13" s="163"/>
      <c r="AL13" s="163"/>
      <c r="AM13" s="163"/>
      <c r="AN13" s="266" t="s">
        <v>544</v>
      </c>
      <c r="AO13" s="267"/>
    </row>
    <row r="14" spans="1:41" ht="13.5" customHeight="1">
      <c r="B14" s="155" t="s">
        <v>596</v>
      </c>
      <c r="C14" s="156"/>
      <c r="D14" s="156"/>
      <c r="E14" s="157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158" t="s">
        <v>596</v>
      </c>
      <c r="S14" s="156"/>
      <c r="T14" s="156"/>
      <c r="U14" s="157"/>
      <c r="V14" s="88" t="s">
        <v>696</v>
      </c>
      <c r="W14" s="89"/>
      <c r="X14" s="89"/>
      <c r="Y14" s="89"/>
      <c r="Z14" s="89"/>
      <c r="AA14" s="89"/>
      <c r="AB14" s="159" t="s">
        <v>697</v>
      </c>
      <c r="AC14" s="160"/>
      <c r="AD14" s="160"/>
      <c r="AE14" s="160"/>
      <c r="AF14" s="160"/>
      <c r="AG14" s="160"/>
      <c r="AH14" s="269" t="s">
        <v>685</v>
      </c>
      <c r="AI14" s="270"/>
      <c r="AJ14" s="270"/>
      <c r="AK14" s="270"/>
      <c r="AL14" s="270"/>
      <c r="AM14" s="270"/>
      <c r="AN14" s="270"/>
      <c r="AO14" s="271"/>
    </row>
    <row r="15" spans="1:41" ht="30" customHeight="1" thickBot="1">
      <c r="B15" s="149" t="s">
        <v>597</v>
      </c>
      <c r="C15" s="150"/>
      <c r="D15" s="150"/>
      <c r="E15" s="151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150" t="s">
        <v>9</v>
      </c>
      <c r="S15" s="150"/>
      <c r="T15" s="150"/>
      <c r="U15" s="151"/>
      <c r="V15" s="81" t="s">
        <v>698</v>
      </c>
      <c r="W15" s="82"/>
      <c r="X15" s="82"/>
      <c r="Y15" s="82"/>
      <c r="Z15" s="82"/>
      <c r="AA15" s="82"/>
      <c r="AB15" s="152" t="s">
        <v>699</v>
      </c>
      <c r="AC15" s="153"/>
      <c r="AD15" s="153"/>
      <c r="AE15" s="153"/>
      <c r="AF15" s="153"/>
      <c r="AG15" s="153"/>
      <c r="AH15" s="272">
        <v>13</v>
      </c>
      <c r="AI15" s="273"/>
      <c r="AJ15" s="273"/>
      <c r="AK15" s="273"/>
      <c r="AL15" s="273"/>
      <c r="AM15" s="273"/>
      <c r="AN15" s="273"/>
      <c r="AO15" s="274"/>
    </row>
    <row r="16" spans="1:41" ht="7.5" customHeight="1"/>
    <row r="17" spans="2:54" ht="18" customHeight="1" thickBot="1">
      <c r="B17" s="65" t="s">
        <v>10</v>
      </c>
      <c r="C17" s="65"/>
      <c r="D17" s="65"/>
      <c r="E17" s="65"/>
      <c r="F17" s="65"/>
      <c r="G17" s="65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54" ht="13.5" customHeight="1">
      <c r="B18" s="133" t="s">
        <v>598</v>
      </c>
      <c r="C18" s="134"/>
      <c r="D18" s="137" t="s">
        <v>12</v>
      </c>
      <c r="E18" s="137"/>
      <c r="F18" s="139" t="s">
        <v>596</v>
      </c>
      <c r="G18" s="140"/>
      <c r="H18" s="140"/>
      <c r="I18" s="140"/>
      <c r="J18" s="140"/>
      <c r="K18" s="140" t="s">
        <v>596</v>
      </c>
      <c r="L18" s="140"/>
      <c r="M18" s="140"/>
      <c r="N18" s="140"/>
      <c r="O18" s="141"/>
      <c r="P18" s="125" t="s">
        <v>576</v>
      </c>
      <c r="Q18" s="126"/>
      <c r="R18" s="125" t="s">
        <v>686</v>
      </c>
      <c r="S18" s="126"/>
      <c r="T18" s="128" t="s">
        <v>16</v>
      </c>
      <c r="U18" s="129"/>
      <c r="V18" s="133" t="s">
        <v>598</v>
      </c>
      <c r="W18" s="134"/>
      <c r="X18" s="137" t="s">
        <v>12</v>
      </c>
      <c r="Y18" s="137"/>
      <c r="Z18" s="139" t="s">
        <v>596</v>
      </c>
      <c r="AA18" s="140"/>
      <c r="AB18" s="140"/>
      <c r="AC18" s="140"/>
      <c r="AD18" s="140"/>
      <c r="AE18" s="140" t="s">
        <v>596</v>
      </c>
      <c r="AF18" s="140"/>
      <c r="AG18" s="140"/>
      <c r="AH18" s="140"/>
      <c r="AI18" s="141"/>
      <c r="AJ18" s="125" t="s">
        <v>576</v>
      </c>
      <c r="AK18" s="126"/>
      <c r="AL18" s="125" t="s">
        <v>686</v>
      </c>
      <c r="AM18" s="126"/>
      <c r="AN18" s="128" t="s">
        <v>16</v>
      </c>
      <c r="AO18" s="129"/>
    </row>
    <row r="19" spans="2:54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7"/>
      <c r="Q19" s="127"/>
      <c r="R19" s="127"/>
      <c r="S19" s="127"/>
      <c r="T19" s="130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7"/>
      <c r="AK19" s="127"/>
      <c r="AL19" s="127"/>
      <c r="AM19" s="127"/>
      <c r="AN19" s="130"/>
      <c r="AO19" s="131"/>
    </row>
    <row r="20" spans="2:54" ht="13.5" customHeight="1" thickTop="1">
      <c r="B20" s="118">
        <v>1</v>
      </c>
      <c r="C20" s="119"/>
      <c r="D20" s="120">
        <v>1</v>
      </c>
      <c r="E20" s="120"/>
      <c r="F20" s="122" t="s">
        <v>696</v>
      </c>
      <c r="G20" s="123"/>
      <c r="H20" s="123"/>
      <c r="I20" s="123"/>
      <c r="J20" s="123"/>
      <c r="K20" s="123" t="s">
        <v>700</v>
      </c>
      <c r="L20" s="123"/>
      <c r="M20" s="123"/>
      <c r="N20" s="123"/>
      <c r="O20" s="124"/>
      <c r="P20" s="120">
        <v>3</v>
      </c>
      <c r="Q20" s="120"/>
      <c r="R20" s="111">
        <v>154</v>
      </c>
      <c r="S20" s="112"/>
      <c r="T20" s="111" t="s">
        <v>544</v>
      </c>
      <c r="U20" s="113"/>
      <c r="V20" s="118">
        <v>7</v>
      </c>
      <c r="W20" s="119"/>
      <c r="X20" s="120">
        <v>7</v>
      </c>
      <c r="Y20" s="120"/>
      <c r="Z20" s="122" t="s">
        <v>711</v>
      </c>
      <c r="AA20" s="123"/>
      <c r="AB20" s="123"/>
      <c r="AC20" s="123"/>
      <c r="AD20" s="123"/>
      <c r="AE20" s="123" t="s">
        <v>712</v>
      </c>
      <c r="AF20" s="123"/>
      <c r="AG20" s="123"/>
      <c r="AH20" s="123"/>
      <c r="AI20" s="124"/>
      <c r="AJ20" s="120">
        <v>2</v>
      </c>
      <c r="AK20" s="120"/>
      <c r="AL20" s="111">
        <v>160</v>
      </c>
      <c r="AM20" s="112"/>
      <c r="AN20" s="111" t="s">
        <v>599</v>
      </c>
      <c r="AO20" s="113"/>
    </row>
    <row r="21" spans="2:54" ht="30" customHeight="1">
      <c r="B21" s="101"/>
      <c r="C21" s="102"/>
      <c r="D21" s="121"/>
      <c r="E21" s="121"/>
      <c r="F21" s="115" t="s">
        <v>698</v>
      </c>
      <c r="G21" s="116"/>
      <c r="H21" s="116"/>
      <c r="I21" s="116"/>
      <c r="J21" s="116"/>
      <c r="K21" s="116" t="s">
        <v>718</v>
      </c>
      <c r="L21" s="116"/>
      <c r="M21" s="116"/>
      <c r="N21" s="116"/>
      <c r="O21" s="117"/>
      <c r="P21" s="121"/>
      <c r="Q21" s="121"/>
      <c r="R21" s="99"/>
      <c r="S21" s="100"/>
      <c r="T21" s="99"/>
      <c r="U21" s="114"/>
      <c r="V21" s="101"/>
      <c r="W21" s="102"/>
      <c r="X21" s="121"/>
      <c r="Y21" s="121"/>
      <c r="Z21" s="115" t="s">
        <v>728</v>
      </c>
      <c r="AA21" s="116"/>
      <c r="AB21" s="116"/>
      <c r="AC21" s="116"/>
      <c r="AD21" s="116"/>
      <c r="AE21" s="116" t="s">
        <v>712</v>
      </c>
      <c r="AF21" s="116"/>
      <c r="AG21" s="116"/>
      <c r="AH21" s="116"/>
      <c r="AI21" s="117"/>
      <c r="AJ21" s="121"/>
      <c r="AK21" s="121"/>
      <c r="AL21" s="99"/>
      <c r="AM21" s="100"/>
      <c r="AN21" s="99"/>
      <c r="AO21" s="114"/>
    </row>
    <row r="22" spans="2:54" ht="13.5" customHeight="1">
      <c r="B22" s="91">
        <v>2</v>
      </c>
      <c r="C22" s="92"/>
      <c r="D22" s="79">
        <v>2</v>
      </c>
      <c r="E22" s="79"/>
      <c r="F22" s="88" t="s">
        <v>701</v>
      </c>
      <c r="G22" s="89"/>
      <c r="H22" s="89"/>
      <c r="I22" s="89"/>
      <c r="J22" s="89"/>
      <c r="K22" s="89" t="s">
        <v>702</v>
      </c>
      <c r="L22" s="89"/>
      <c r="M22" s="89"/>
      <c r="N22" s="89"/>
      <c r="O22" s="90"/>
      <c r="P22" s="95">
        <v>3</v>
      </c>
      <c r="Q22" s="96"/>
      <c r="R22" s="95">
        <v>157</v>
      </c>
      <c r="S22" s="96"/>
      <c r="T22" s="75" t="s">
        <v>544</v>
      </c>
      <c r="U22" s="76"/>
      <c r="V22" s="91">
        <v>8</v>
      </c>
      <c r="W22" s="92"/>
      <c r="X22" s="79">
        <v>8</v>
      </c>
      <c r="Y22" s="79"/>
      <c r="Z22" s="88" t="s">
        <v>713</v>
      </c>
      <c r="AA22" s="89"/>
      <c r="AB22" s="89"/>
      <c r="AC22" s="89"/>
      <c r="AD22" s="89"/>
      <c r="AE22" s="89" t="s">
        <v>714</v>
      </c>
      <c r="AF22" s="89"/>
      <c r="AG22" s="89"/>
      <c r="AH22" s="89"/>
      <c r="AI22" s="90"/>
      <c r="AJ22" s="79">
        <v>2</v>
      </c>
      <c r="AK22" s="79"/>
      <c r="AL22" s="95">
        <v>152</v>
      </c>
      <c r="AM22" s="96"/>
      <c r="AN22" s="75" t="s">
        <v>544</v>
      </c>
      <c r="AO22" s="76"/>
    </row>
    <row r="23" spans="2:54" ht="30" customHeight="1">
      <c r="B23" s="109"/>
      <c r="C23" s="110"/>
      <c r="D23" s="103"/>
      <c r="E23" s="103"/>
      <c r="F23" s="106" t="s">
        <v>719</v>
      </c>
      <c r="G23" s="107"/>
      <c r="H23" s="107"/>
      <c r="I23" s="107"/>
      <c r="J23" s="107"/>
      <c r="K23" s="107" t="s">
        <v>720</v>
      </c>
      <c r="L23" s="107"/>
      <c r="M23" s="107"/>
      <c r="N23" s="107"/>
      <c r="O23" s="108"/>
      <c r="P23" s="265"/>
      <c r="Q23" s="268"/>
      <c r="R23" s="99"/>
      <c r="S23" s="100"/>
      <c r="T23" s="104"/>
      <c r="U23" s="105"/>
      <c r="V23" s="109"/>
      <c r="W23" s="110"/>
      <c r="X23" s="103"/>
      <c r="Y23" s="103"/>
      <c r="Z23" s="106" t="s">
        <v>729</v>
      </c>
      <c r="AA23" s="107"/>
      <c r="AB23" s="107"/>
      <c r="AC23" s="107"/>
      <c r="AD23" s="107"/>
      <c r="AE23" s="107" t="s">
        <v>730</v>
      </c>
      <c r="AF23" s="107"/>
      <c r="AG23" s="107"/>
      <c r="AH23" s="107"/>
      <c r="AI23" s="108"/>
      <c r="AJ23" s="103"/>
      <c r="AK23" s="103"/>
      <c r="AL23" s="99"/>
      <c r="AM23" s="100"/>
      <c r="AN23" s="104"/>
      <c r="AO23" s="105"/>
    </row>
    <row r="24" spans="2:54" ht="13.5" customHeight="1">
      <c r="B24" s="101">
        <v>3</v>
      </c>
      <c r="C24" s="102"/>
      <c r="D24" s="79">
        <v>3</v>
      </c>
      <c r="E24" s="79"/>
      <c r="F24" s="88" t="s">
        <v>703</v>
      </c>
      <c r="G24" s="89"/>
      <c r="H24" s="89"/>
      <c r="I24" s="89"/>
      <c r="J24" s="89"/>
      <c r="K24" s="89" t="s">
        <v>704</v>
      </c>
      <c r="L24" s="89"/>
      <c r="M24" s="89"/>
      <c r="N24" s="89"/>
      <c r="O24" s="90"/>
      <c r="P24" s="79">
        <v>3</v>
      </c>
      <c r="Q24" s="79"/>
      <c r="R24" s="95">
        <v>154</v>
      </c>
      <c r="S24" s="96"/>
      <c r="T24" s="75" t="s">
        <v>544</v>
      </c>
      <c r="U24" s="76"/>
      <c r="V24" s="101">
        <v>9</v>
      </c>
      <c r="W24" s="102"/>
      <c r="X24" s="79">
        <v>9</v>
      </c>
      <c r="Y24" s="79"/>
      <c r="Z24" s="88" t="s">
        <v>696</v>
      </c>
      <c r="AA24" s="89"/>
      <c r="AB24" s="89"/>
      <c r="AC24" s="89"/>
      <c r="AD24" s="89"/>
      <c r="AE24" s="89" t="s">
        <v>715</v>
      </c>
      <c r="AF24" s="89"/>
      <c r="AG24" s="89"/>
      <c r="AH24" s="89"/>
      <c r="AI24" s="90"/>
      <c r="AJ24" s="79">
        <v>2</v>
      </c>
      <c r="AK24" s="79"/>
      <c r="AL24" s="95">
        <v>156</v>
      </c>
      <c r="AM24" s="96"/>
      <c r="AN24" s="75" t="s">
        <v>544</v>
      </c>
      <c r="AO24" s="76"/>
    </row>
    <row r="25" spans="2:54" ht="30" customHeight="1">
      <c r="B25" s="101"/>
      <c r="C25" s="102"/>
      <c r="D25" s="103"/>
      <c r="E25" s="103"/>
      <c r="F25" s="106" t="s">
        <v>721</v>
      </c>
      <c r="G25" s="107"/>
      <c r="H25" s="107"/>
      <c r="I25" s="107"/>
      <c r="J25" s="107"/>
      <c r="K25" s="107" t="s">
        <v>722</v>
      </c>
      <c r="L25" s="107"/>
      <c r="M25" s="107"/>
      <c r="N25" s="107"/>
      <c r="O25" s="108"/>
      <c r="P25" s="103"/>
      <c r="Q25" s="103"/>
      <c r="R25" s="99"/>
      <c r="S25" s="100"/>
      <c r="T25" s="104"/>
      <c r="U25" s="105"/>
      <c r="V25" s="101"/>
      <c r="W25" s="102"/>
      <c r="X25" s="103"/>
      <c r="Y25" s="103"/>
      <c r="Z25" s="106" t="s">
        <v>698</v>
      </c>
      <c r="AA25" s="107"/>
      <c r="AB25" s="107"/>
      <c r="AC25" s="107"/>
      <c r="AD25" s="107"/>
      <c r="AE25" s="107" t="s">
        <v>731</v>
      </c>
      <c r="AF25" s="107"/>
      <c r="AG25" s="107"/>
      <c r="AH25" s="107"/>
      <c r="AI25" s="108"/>
      <c r="AJ25" s="103"/>
      <c r="AK25" s="103"/>
      <c r="AL25" s="99"/>
      <c r="AM25" s="100"/>
      <c r="AN25" s="104"/>
      <c r="AO25" s="105"/>
    </row>
    <row r="26" spans="2:54" ht="13.5" customHeight="1">
      <c r="B26" s="91">
        <v>4</v>
      </c>
      <c r="C26" s="92"/>
      <c r="D26" s="79">
        <v>4</v>
      </c>
      <c r="E26" s="79"/>
      <c r="F26" s="88" t="s">
        <v>705</v>
      </c>
      <c r="G26" s="89"/>
      <c r="H26" s="89"/>
      <c r="I26" s="89"/>
      <c r="J26" s="89"/>
      <c r="K26" s="89" t="s">
        <v>706</v>
      </c>
      <c r="L26" s="89"/>
      <c r="M26" s="89"/>
      <c r="N26" s="89"/>
      <c r="O26" s="90"/>
      <c r="P26" s="95">
        <v>3</v>
      </c>
      <c r="Q26" s="96"/>
      <c r="R26" s="95">
        <v>159</v>
      </c>
      <c r="S26" s="96"/>
      <c r="T26" s="75" t="s">
        <v>544</v>
      </c>
      <c r="U26" s="76"/>
      <c r="V26" s="91">
        <v>10</v>
      </c>
      <c r="W26" s="92"/>
      <c r="X26" s="79">
        <v>10</v>
      </c>
      <c r="Y26" s="79"/>
      <c r="Z26" s="88" t="s">
        <v>716</v>
      </c>
      <c r="AA26" s="89"/>
      <c r="AB26" s="89"/>
      <c r="AC26" s="89"/>
      <c r="AD26" s="89"/>
      <c r="AE26" s="89" t="s">
        <v>717</v>
      </c>
      <c r="AF26" s="89"/>
      <c r="AG26" s="89"/>
      <c r="AH26" s="89"/>
      <c r="AI26" s="90"/>
      <c r="AJ26" s="79">
        <v>2</v>
      </c>
      <c r="AK26" s="79"/>
      <c r="AL26" s="95">
        <v>165</v>
      </c>
      <c r="AM26" s="96"/>
      <c r="AN26" s="75" t="s">
        <v>544</v>
      </c>
      <c r="AO26" s="76"/>
      <c r="BB26" s="64"/>
    </row>
    <row r="27" spans="2:54" ht="30" customHeight="1">
      <c r="B27" s="109"/>
      <c r="C27" s="110"/>
      <c r="D27" s="103"/>
      <c r="E27" s="103"/>
      <c r="F27" s="106" t="s">
        <v>723</v>
      </c>
      <c r="G27" s="107"/>
      <c r="H27" s="107"/>
      <c r="I27" s="107"/>
      <c r="J27" s="107"/>
      <c r="K27" s="107" t="s">
        <v>724</v>
      </c>
      <c r="L27" s="107"/>
      <c r="M27" s="107"/>
      <c r="N27" s="107"/>
      <c r="O27" s="108"/>
      <c r="P27" s="99"/>
      <c r="Q27" s="100"/>
      <c r="R27" s="99"/>
      <c r="S27" s="100"/>
      <c r="T27" s="104"/>
      <c r="U27" s="105"/>
      <c r="V27" s="109"/>
      <c r="W27" s="110"/>
      <c r="X27" s="103"/>
      <c r="Y27" s="103"/>
      <c r="Z27" s="106" t="s">
        <v>732</v>
      </c>
      <c r="AA27" s="107"/>
      <c r="AB27" s="107"/>
      <c r="AC27" s="107"/>
      <c r="AD27" s="107"/>
      <c r="AE27" s="107" t="s">
        <v>733</v>
      </c>
      <c r="AF27" s="107"/>
      <c r="AG27" s="107"/>
      <c r="AH27" s="107"/>
      <c r="AI27" s="108"/>
      <c r="AJ27" s="103"/>
      <c r="AK27" s="103"/>
      <c r="AL27" s="99"/>
      <c r="AM27" s="100"/>
      <c r="AN27" s="104"/>
      <c r="AO27" s="105"/>
      <c r="AU27" s="64"/>
    </row>
    <row r="28" spans="2:54" ht="13.5" customHeight="1">
      <c r="B28" s="101">
        <v>5</v>
      </c>
      <c r="C28" s="102"/>
      <c r="D28" s="79">
        <v>5</v>
      </c>
      <c r="E28" s="79"/>
      <c r="F28" s="88" t="s">
        <v>707</v>
      </c>
      <c r="G28" s="89"/>
      <c r="H28" s="89"/>
      <c r="I28" s="89"/>
      <c r="J28" s="89"/>
      <c r="K28" s="89" t="s">
        <v>708</v>
      </c>
      <c r="L28" s="89"/>
      <c r="M28" s="89"/>
      <c r="N28" s="89"/>
      <c r="O28" s="90"/>
      <c r="P28" s="275">
        <v>3</v>
      </c>
      <c r="Q28" s="275"/>
      <c r="R28" s="95">
        <v>156</v>
      </c>
      <c r="S28" s="96"/>
      <c r="T28" s="75" t="s">
        <v>544</v>
      </c>
      <c r="U28" s="76"/>
      <c r="V28" s="84">
        <v>11</v>
      </c>
      <c r="W28" s="85"/>
      <c r="X28" s="79"/>
      <c r="Y28" s="79"/>
      <c r="Z28" s="88"/>
      <c r="AA28" s="89"/>
      <c r="AB28" s="89"/>
      <c r="AC28" s="89"/>
      <c r="AD28" s="89"/>
      <c r="AE28" s="89"/>
      <c r="AF28" s="89"/>
      <c r="AG28" s="89"/>
      <c r="AH28" s="89"/>
      <c r="AI28" s="90"/>
      <c r="AJ28" s="79"/>
      <c r="AK28" s="79"/>
      <c r="AL28" s="95"/>
      <c r="AM28" s="96"/>
      <c r="AN28" s="75"/>
      <c r="AO28" s="76"/>
    </row>
    <row r="29" spans="2:54" ht="30" customHeight="1">
      <c r="B29" s="101"/>
      <c r="C29" s="102"/>
      <c r="D29" s="103"/>
      <c r="E29" s="103"/>
      <c r="F29" s="106" t="s">
        <v>725</v>
      </c>
      <c r="G29" s="107"/>
      <c r="H29" s="107"/>
      <c r="I29" s="107"/>
      <c r="J29" s="107"/>
      <c r="K29" s="107" t="s">
        <v>726</v>
      </c>
      <c r="L29" s="107"/>
      <c r="M29" s="107"/>
      <c r="N29" s="107"/>
      <c r="O29" s="108"/>
      <c r="P29" s="121"/>
      <c r="Q29" s="121"/>
      <c r="R29" s="99"/>
      <c r="S29" s="100"/>
      <c r="T29" s="104"/>
      <c r="U29" s="105"/>
      <c r="V29" s="84"/>
      <c r="W29" s="85"/>
      <c r="X29" s="103"/>
      <c r="Y29" s="103"/>
      <c r="Z29" s="106"/>
      <c r="AA29" s="107"/>
      <c r="AB29" s="107"/>
      <c r="AC29" s="107"/>
      <c r="AD29" s="107"/>
      <c r="AE29" s="107"/>
      <c r="AF29" s="107"/>
      <c r="AG29" s="107"/>
      <c r="AH29" s="107"/>
      <c r="AI29" s="108"/>
      <c r="AJ29" s="103"/>
      <c r="AK29" s="103"/>
      <c r="AL29" s="99"/>
      <c r="AM29" s="100"/>
      <c r="AN29" s="104"/>
      <c r="AO29" s="105"/>
    </row>
    <row r="30" spans="2:54" ht="13.5" customHeight="1">
      <c r="B30" s="91">
        <v>6</v>
      </c>
      <c r="C30" s="92"/>
      <c r="D30" s="79">
        <v>6</v>
      </c>
      <c r="E30" s="79"/>
      <c r="F30" s="88" t="s">
        <v>709</v>
      </c>
      <c r="G30" s="89"/>
      <c r="H30" s="89"/>
      <c r="I30" s="89"/>
      <c r="J30" s="89"/>
      <c r="K30" s="89" t="s">
        <v>710</v>
      </c>
      <c r="L30" s="89"/>
      <c r="M30" s="89"/>
      <c r="N30" s="89"/>
      <c r="O30" s="90"/>
      <c r="P30" s="79">
        <v>2</v>
      </c>
      <c r="Q30" s="79"/>
      <c r="R30" s="95">
        <v>163</v>
      </c>
      <c r="S30" s="96"/>
      <c r="T30" s="75" t="s">
        <v>544</v>
      </c>
      <c r="U30" s="76"/>
      <c r="V30" s="84">
        <v>12</v>
      </c>
      <c r="W30" s="85"/>
      <c r="X30" s="79"/>
      <c r="Y30" s="79"/>
      <c r="Z30" s="88"/>
      <c r="AA30" s="89"/>
      <c r="AB30" s="89"/>
      <c r="AC30" s="89"/>
      <c r="AD30" s="89"/>
      <c r="AE30" s="89"/>
      <c r="AF30" s="89"/>
      <c r="AG30" s="89"/>
      <c r="AH30" s="89"/>
      <c r="AI30" s="90"/>
      <c r="AJ30" s="79"/>
      <c r="AK30" s="79"/>
      <c r="AL30" s="95"/>
      <c r="AM30" s="96"/>
      <c r="AN30" s="75"/>
      <c r="AO30" s="76"/>
    </row>
    <row r="31" spans="2:54" ht="30" customHeight="1" thickBot="1">
      <c r="B31" s="93"/>
      <c r="C31" s="94"/>
      <c r="D31" s="80"/>
      <c r="E31" s="80"/>
      <c r="F31" s="81" t="s">
        <v>727</v>
      </c>
      <c r="G31" s="82"/>
      <c r="H31" s="82"/>
      <c r="I31" s="82"/>
      <c r="J31" s="82"/>
      <c r="K31" s="82" t="s">
        <v>710</v>
      </c>
      <c r="L31" s="82"/>
      <c r="M31" s="82"/>
      <c r="N31" s="82"/>
      <c r="O31" s="83"/>
      <c r="P31" s="80"/>
      <c r="Q31" s="80"/>
      <c r="R31" s="97"/>
      <c r="S31" s="98"/>
      <c r="T31" s="77"/>
      <c r="U31" s="78"/>
      <c r="V31" s="86"/>
      <c r="W31" s="87"/>
      <c r="X31" s="80"/>
      <c r="Y31" s="80"/>
      <c r="Z31" s="81"/>
      <c r="AA31" s="82"/>
      <c r="AB31" s="82"/>
      <c r="AC31" s="82"/>
      <c r="AD31" s="82"/>
      <c r="AE31" s="82"/>
      <c r="AF31" s="82"/>
      <c r="AG31" s="82"/>
      <c r="AH31" s="82"/>
      <c r="AI31" s="83"/>
      <c r="AJ31" s="80"/>
      <c r="AK31" s="80"/>
      <c r="AL31" s="97"/>
      <c r="AM31" s="98"/>
      <c r="AN31" s="77"/>
      <c r="AO31" s="78"/>
    </row>
    <row r="32" spans="2:54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264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7"/>
      <c r="V34" s="67" t="s">
        <v>601</v>
      </c>
      <c r="W34" s="68"/>
      <c r="X34" s="68"/>
      <c r="Y34" s="68"/>
      <c r="Z34" s="69"/>
      <c r="AA34" s="264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7"/>
    </row>
    <row r="35" spans="1:43" ht="7.5" customHeight="1"/>
    <row r="36" spans="1:43" ht="18" customHeight="1">
      <c r="B36" s="252" t="s">
        <v>678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</row>
    <row r="37" spans="1:43" ht="22.5" customHeight="1">
      <c r="B37" s="253" t="s">
        <v>688</v>
      </c>
      <c r="C37" s="253"/>
      <c r="D37" s="253"/>
      <c r="E37" s="253"/>
      <c r="F37" s="253"/>
      <c r="G37" s="254">
        <v>5</v>
      </c>
      <c r="H37" s="254"/>
      <c r="I37" s="255" t="s">
        <v>679</v>
      </c>
      <c r="J37" s="255"/>
      <c r="K37" s="254">
        <v>4</v>
      </c>
      <c r="L37" s="254"/>
      <c r="M37" s="255" t="s">
        <v>680</v>
      </c>
      <c r="N37" s="255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9" t="str">
        <f>IF(S2="","",VLOOKUP(S2,チーム番号!A3:E502,5,FALSE))</f>
        <v>川崎市立日吉中学校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50" t="s">
        <v>682</v>
      </c>
      <c r="U39" s="250"/>
      <c r="V39" s="250"/>
      <c r="W39" s="250"/>
      <c r="X39" s="251" t="s">
        <v>734</v>
      </c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63"/>
      <c r="AL39" s="197" t="s">
        <v>683</v>
      </c>
      <c r="AM39" s="199"/>
    </row>
    <row r="40" spans="1:43" ht="10.9" customHeight="1"/>
    <row r="41" spans="1:43" ht="24" customHeight="1">
      <c r="A41" s="62" t="s">
        <v>684</v>
      </c>
      <c r="B41" s="249" t="str">
        <f>IF(S7="","",VLOOKUP(S7,チーム番号!A3:E502,5,FALSE))</f>
        <v/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50" t="s">
        <v>682</v>
      </c>
      <c r="U41" s="250"/>
      <c r="V41" s="250"/>
      <c r="W41" s="250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63"/>
      <c r="AL41" s="197" t="s">
        <v>683</v>
      </c>
      <c r="AM41" s="199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8" t="str">
        <f>入力見本!B1</f>
        <v>平成３０（２０１８）年度
神奈川県中学校バレーボール選手権大会　参加申込書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2113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川崎市立日吉中学校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48"/>
      <c r="F6" s="349"/>
      <c r="G6" s="5" t="s">
        <v>13</v>
      </c>
      <c r="H6" s="336"/>
      <c r="I6" s="336"/>
      <c r="J6" s="337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5" t="s">
        <v>0</v>
      </c>
      <c r="B7" s="156"/>
      <c r="C7" s="156"/>
      <c r="D7" s="157"/>
      <c r="E7" s="330" t="str">
        <f>IF(入力!F12="","",入力!F12)</f>
        <v>たかさご</v>
      </c>
      <c r="F7" s="331"/>
      <c r="G7" s="331"/>
      <c r="H7" s="331"/>
      <c r="I7" s="331"/>
      <c r="J7" s="331"/>
      <c r="K7" s="331" t="str">
        <f>IF(入力!L12="","",入力!L12)</f>
        <v>かずしげ</v>
      </c>
      <c r="L7" s="331"/>
      <c r="M7" s="331"/>
      <c r="N7" s="331"/>
      <c r="O7" s="331"/>
      <c r="P7" s="332"/>
      <c r="Q7" s="158" t="s">
        <v>0</v>
      </c>
      <c r="R7" s="156"/>
      <c r="S7" s="156"/>
      <c r="T7" s="157"/>
      <c r="U7" s="158" t="str">
        <f>IF(入力!V12="","",入力!V12)</f>
        <v>いけだ</v>
      </c>
      <c r="V7" s="156"/>
      <c r="W7" s="156"/>
      <c r="X7" s="156"/>
      <c r="Y7" s="156"/>
      <c r="Z7" s="333"/>
      <c r="AA7" s="313" t="str">
        <f>IF(入力!AB12="","",入力!AB12)</f>
        <v>りょうすけ</v>
      </c>
      <c r="AB7" s="156"/>
      <c r="AC7" s="156"/>
      <c r="AD7" s="156"/>
      <c r="AE7" s="156"/>
      <c r="AF7" s="157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8" t="s">
        <v>6</v>
      </c>
      <c r="B8" s="169"/>
      <c r="C8" s="169"/>
      <c r="D8" s="170"/>
      <c r="E8" s="353" t="str">
        <f>IF(入力!F13="","",入力!F13)</f>
        <v>髙砂</v>
      </c>
      <c r="F8" s="354"/>
      <c r="G8" s="354"/>
      <c r="H8" s="354"/>
      <c r="I8" s="354"/>
      <c r="J8" s="354"/>
      <c r="K8" s="354" t="str">
        <f>IF(入力!L13="","",入力!L13)</f>
        <v>和重</v>
      </c>
      <c r="L8" s="354"/>
      <c r="M8" s="354"/>
      <c r="N8" s="354"/>
      <c r="O8" s="354"/>
      <c r="P8" s="355"/>
      <c r="Q8" s="174" t="s">
        <v>7</v>
      </c>
      <c r="R8" s="175"/>
      <c r="S8" s="175"/>
      <c r="T8" s="176"/>
      <c r="U8" s="321" t="str">
        <f>IF(入力!V13="","",入力!V13)</f>
        <v>池田</v>
      </c>
      <c r="V8" s="322"/>
      <c r="W8" s="322"/>
      <c r="X8" s="322"/>
      <c r="Y8" s="322"/>
      <c r="Z8" s="323"/>
      <c r="AA8" s="324" t="str">
        <f>IF(入力!AB13="","",入力!AB13)</f>
        <v>涼祐</v>
      </c>
      <c r="AB8" s="322"/>
      <c r="AC8" s="322"/>
      <c r="AD8" s="322"/>
      <c r="AE8" s="322"/>
      <c r="AF8" s="325"/>
      <c r="AG8" s="301" t="str">
        <f>IF(入力!AH13="","",入力!AH13)</f>
        <v>　</v>
      </c>
      <c r="AH8" s="150"/>
      <c r="AI8" s="166" t="s">
        <v>575</v>
      </c>
      <c r="AJ8" s="166"/>
      <c r="AK8" s="166"/>
      <c r="AL8" s="166"/>
      <c r="AM8" s="150" t="str">
        <f>IF(入力!AN13="","",入力!AN13)</f>
        <v>○</v>
      </c>
      <c r="AN8" s="329"/>
    </row>
    <row r="9" spans="1:40" ht="18.75" customHeight="1">
      <c r="A9" s="155" t="s">
        <v>0</v>
      </c>
      <c r="B9" s="156"/>
      <c r="C9" s="156"/>
      <c r="D9" s="157"/>
      <c r="E9" s="158" t="str">
        <f>IF(入力!F14="","",入力!F14)</f>
        <v/>
      </c>
      <c r="F9" s="156"/>
      <c r="G9" s="156"/>
      <c r="H9" s="156"/>
      <c r="I9" s="156"/>
      <c r="J9" s="333"/>
      <c r="K9" s="313" t="str">
        <f>IF(入力!L14="","",入力!L14)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IF(入力!V14="","",入力!V14)</f>
        <v>たむら</v>
      </c>
      <c r="V9" s="156"/>
      <c r="W9" s="156"/>
      <c r="X9" s="156"/>
      <c r="Y9" s="156"/>
      <c r="Z9" s="333"/>
      <c r="AA9" s="313" t="str">
        <f>IF(入力!AB14="","",入力!AB14)</f>
        <v>もも</v>
      </c>
      <c r="AB9" s="156"/>
      <c r="AC9" s="156"/>
      <c r="AD9" s="156"/>
      <c r="AE9" s="156"/>
      <c r="AF9" s="356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50" t="s">
        <v>9</v>
      </c>
      <c r="R10" s="150"/>
      <c r="S10" s="150"/>
      <c r="T10" s="151"/>
      <c r="U10" s="338" t="str">
        <f>IF(入力!V15="","",入力!V15)</f>
        <v>田村</v>
      </c>
      <c r="V10" s="339"/>
      <c r="W10" s="339"/>
      <c r="X10" s="339"/>
      <c r="Y10" s="339"/>
      <c r="Z10" s="340"/>
      <c r="AA10" s="341" t="str">
        <f>IF(入力!AB15="","",入力!AB15)</f>
        <v>もも</v>
      </c>
      <c r="AB10" s="339"/>
      <c r="AC10" s="339"/>
      <c r="AD10" s="339"/>
      <c r="AE10" s="339"/>
      <c r="AF10" s="357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02" t="s">
        <v>577</v>
      </c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5" t="s">
        <v>576</v>
      </c>
      <c r="P13" s="126"/>
      <c r="Q13" s="125" t="s">
        <v>15</v>
      </c>
      <c r="R13" s="126"/>
      <c r="S13" s="125" t="s">
        <v>16</v>
      </c>
      <c r="T13" s="303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5" t="s">
        <v>576</v>
      </c>
      <c r="AJ13" s="126"/>
      <c r="AK13" s="125" t="s">
        <v>15</v>
      </c>
      <c r="AL13" s="126"/>
      <c r="AM13" s="125" t="s">
        <v>16</v>
      </c>
      <c r="AN13" s="303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7"/>
      <c r="P14" s="127"/>
      <c r="Q14" s="127"/>
      <c r="R14" s="127"/>
      <c r="S14" s="127"/>
      <c r="T14" s="304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7"/>
      <c r="AJ14" s="127"/>
      <c r="AK14" s="127"/>
      <c r="AL14" s="127"/>
      <c r="AM14" s="127"/>
      <c r="AN14" s="304"/>
    </row>
    <row r="15" spans="1:40" ht="18.75" customHeight="1" thickTop="1">
      <c r="A15" s="118">
        <v>1</v>
      </c>
      <c r="B15" s="119"/>
      <c r="C15" s="292">
        <f>IF(入力!D20="","",入力!D20)</f>
        <v>1</v>
      </c>
      <c r="D15" s="292"/>
      <c r="E15" s="288" t="str">
        <f>IF(入力!F20="","",入力!F20)</f>
        <v>たむら</v>
      </c>
      <c r="F15" s="289"/>
      <c r="G15" s="289"/>
      <c r="H15" s="289"/>
      <c r="I15" s="289"/>
      <c r="J15" s="289" t="str">
        <f>IF(入力!K20="","",入力!K20)</f>
        <v>もも</v>
      </c>
      <c r="K15" s="289"/>
      <c r="L15" s="289"/>
      <c r="M15" s="289"/>
      <c r="N15" s="290"/>
      <c r="O15" s="292">
        <f>IF(入力!P20="","",入力!P20)</f>
        <v>3</v>
      </c>
      <c r="P15" s="292"/>
      <c r="Q15" s="294">
        <f>IF(入力!R20="","",入力!R20)</f>
        <v>154</v>
      </c>
      <c r="R15" s="295"/>
      <c r="S15" s="294" t="str">
        <f>IF(入力!T20="","",入力!T20)</f>
        <v>○</v>
      </c>
      <c r="T15" s="296"/>
      <c r="U15" s="118">
        <v>7</v>
      </c>
      <c r="V15" s="119"/>
      <c r="W15" s="292">
        <f>IF(入力!X20="","",入力!X20)</f>
        <v>7</v>
      </c>
      <c r="X15" s="292"/>
      <c r="Y15" s="288" t="str">
        <f>IF(入力!Z20="","",入力!Z20)</f>
        <v>こばやし</v>
      </c>
      <c r="Z15" s="289"/>
      <c r="AA15" s="289"/>
      <c r="AB15" s="289"/>
      <c r="AC15" s="289"/>
      <c r="AD15" s="289" t="str">
        <f>IF(入力!AE20="","",入力!AE20)</f>
        <v>さえ</v>
      </c>
      <c r="AE15" s="289"/>
      <c r="AF15" s="289"/>
      <c r="AG15" s="289"/>
      <c r="AH15" s="290"/>
      <c r="AI15" s="292">
        <f>IF(入力!AJ20="","",入力!AJ20)</f>
        <v>2</v>
      </c>
      <c r="AJ15" s="292"/>
      <c r="AK15" s="294">
        <f>IF(入力!AL20="","",入力!AL20)</f>
        <v>160</v>
      </c>
      <c r="AL15" s="295"/>
      <c r="AM15" s="294" t="str">
        <f>IF(入力!AN20="","",入力!AN20)</f>
        <v>○</v>
      </c>
      <c r="AN15" s="296"/>
    </row>
    <row r="16" spans="1:40" ht="37.5" customHeight="1">
      <c r="A16" s="101"/>
      <c r="B16" s="102"/>
      <c r="C16" s="293"/>
      <c r="D16" s="293"/>
      <c r="E16" s="307" t="str">
        <f>IF(入力!F21="","",入力!F21)</f>
        <v>田村</v>
      </c>
      <c r="F16" s="305"/>
      <c r="G16" s="305"/>
      <c r="H16" s="305"/>
      <c r="I16" s="305"/>
      <c r="J16" s="305" t="str">
        <f>IF(入力!K21="","",入力!K21)</f>
        <v>もも</v>
      </c>
      <c r="K16" s="305"/>
      <c r="L16" s="305"/>
      <c r="M16" s="305"/>
      <c r="N16" s="306"/>
      <c r="O16" s="293"/>
      <c r="P16" s="293"/>
      <c r="Q16" s="217"/>
      <c r="R16" s="170"/>
      <c r="S16" s="217"/>
      <c r="T16" s="297"/>
      <c r="U16" s="101"/>
      <c r="V16" s="102"/>
      <c r="W16" s="293"/>
      <c r="X16" s="293"/>
      <c r="Y16" s="307" t="str">
        <f>IF(入力!Z21="","",入力!Z21)</f>
        <v>小林</v>
      </c>
      <c r="Z16" s="305"/>
      <c r="AA16" s="305"/>
      <c r="AB16" s="305"/>
      <c r="AC16" s="305"/>
      <c r="AD16" s="305" t="str">
        <f>IF(入力!AE21="","",入力!AE21)</f>
        <v>さえ</v>
      </c>
      <c r="AE16" s="305"/>
      <c r="AF16" s="305"/>
      <c r="AG16" s="305"/>
      <c r="AH16" s="306"/>
      <c r="AI16" s="293"/>
      <c r="AJ16" s="293"/>
      <c r="AK16" s="217"/>
      <c r="AL16" s="170"/>
      <c r="AM16" s="217"/>
      <c r="AN16" s="297"/>
    </row>
    <row r="17" spans="1:40" ht="18.75" customHeight="1">
      <c r="A17" s="91">
        <v>2</v>
      </c>
      <c r="B17" s="92"/>
      <c r="C17" s="286">
        <f>IF(入力!D22="","",入力!D22)</f>
        <v>2</v>
      </c>
      <c r="D17" s="286"/>
      <c r="E17" s="291" t="str">
        <f>IF(入力!F22="","",入力!F22)</f>
        <v>かしわぎ</v>
      </c>
      <c r="F17" s="284"/>
      <c r="G17" s="284"/>
      <c r="H17" s="284"/>
      <c r="I17" s="284"/>
      <c r="J17" s="284" t="str">
        <f>IF(入力!K22="","",入力!K22)</f>
        <v>れんげ</v>
      </c>
      <c r="K17" s="284"/>
      <c r="L17" s="284"/>
      <c r="M17" s="284"/>
      <c r="N17" s="285"/>
      <c r="O17" s="286">
        <f>IF(入力!P22="","",入力!P22)</f>
        <v>3</v>
      </c>
      <c r="P17" s="286"/>
      <c r="Q17" s="278">
        <f>IF(入力!R22="","",入力!R22)</f>
        <v>157</v>
      </c>
      <c r="R17" s="196"/>
      <c r="S17" s="279" t="str">
        <f>IF(入力!T22="","",入力!T22)</f>
        <v>○</v>
      </c>
      <c r="T17" s="280"/>
      <c r="U17" s="91">
        <v>8</v>
      </c>
      <c r="V17" s="92"/>
      <c r="W17" s="286">
        <f>IF(入力!X22="","",入力!X22)</f>
        <v>8</v>
      </c>
      <c r="X17" s="286"/>
      <c r="Y17" s="291" t="str">
        <f>IF(入力!Z22="","",入力!Z22)</f>
        <v>ともきや</v>
      </c>
      <c r="Z17" s="284"/>
      <c r="AA17" s="284"/>
      <c r="AB17" s="284"/>
      <c r="AC17" s="284"/>
      <c r="AD17" s="284" t="str">
        <f>IF(入力!AE22="","",入力!AE22)</f>
        <v>みう</v>
      </c>
      <c r="AE17" s="284"/>
      <c r="AF17" s="284"/>
      <c r="AG17" s="284"/>
      <c r="AH17" s="285"/>
      <c r="AI17" s="286">
        <f>IF(入力!AJ22="","",入力!AJ22)</f>
        <v>2</v>
      </c>
      <c r="AJ17" s="286"/>
      <c r="AK17" s="278">
        <f>IF(入力!AL22="","",入力!AL22)</f>
        <v>152</v>
      </c>
      <c r="AL17" s="196"/>
      <c r="AM17" s="279" t="str">
        <f>IF(入力!AN22="","",入力!AN22)</f>
        <v>○</v>
      </c>
      <c r="AN17" s="280"/>
    </row>
    <row r="18" spans="1:40" ht="37.5" customHeight="1">
      <c r="A18" s="109"/>
      <c r="B18" s="110"/>
      <c r="C18" s="287"/>
      <c r="D18" s="287"/>
      <c r="E18" s="276" t="str">
        <f>IF(入力!F23="","",入力!F23)</f>
        <v>柏木</v>
      </c>
      <c r="F18" s="277"/>
      <c r="G18" s="277"/>
      <c r="H18" s="277"/>
      <c r="I18" s="277"/>
      <c r="J18" s="277" t="str">
        <f>IF(入力!K23="","",入力!K23)</f>
        <v>蓮華</v>
      </c>
      <c r="K18" s="277"/>
      <c r="L18" s="277"/>
      <c r="M18" s="277"/>
      <c r="N18" s="283"/>
      <c r="O18" s="287"/>
      <c r="P18" s="287"/>
      <c r="Q18" s="217"/>
      <c r="R18" s="170"/>
      <c r="S18" s="281"/>
      <c r="T18" s="282"/>
      <c r="U18" s="109"/>
      <c r="V18" s="110"/>
      <c r="W18" s="287"/>
      <c r="X18" s="287"/>
      <c r="Y18" s="276" t="str">
        <f>IF(入力!Z23="","",入力!Z23)</f>
        <v>友木屋</v>
      </c>
      <c r="Z18" s="277"/>
      <c r="AA18" s="277"/>
      <c r="AB18" s="277"/>
      <c r="AC18" s="277"/>
      <c r="AD18" s="277" t="str">
        <f>IF(入力!AE23="","",入力!AE23)</f>
        <v>美羽</v>
      </c>
      <c r="AE18" s="277"/>
      <c r="AF18" s="277"/>
      <c r="AG18" s="277"/>
      <c r="AH18" s="283"/>
      <c r="AI18" s="287"/>
      <c r="AJ18" s="287"/>
      <c r="AK18" s="217"/>
      <c r="AL18" s="170"/>
      <c r="AM18" s="281"/>
      <c r="AN18" s="282"/>
    </row>
    <row r="19" spans="1:40" ht="18.75" customHeight="1">
      <c r="A19" s="101">
        <v>3</v>
      </c>
      <c r="B19" s="102"/>
      <c r="C19" s="286">
        <f>IF(入力!D24="","",入力!D24)</f>
        <v>3</v>
      </c>
      <c r="D19" s="286"/>
      <c r="E19" s="291" t="str">
        <f>IF(入力!F24="","",入力!F24)</f>
        <v>おおはし</v>
      </c>
      <c r="F19" s="284"/>
      <c r="G19" s="284"/>
      <c r="H19" s="284"/>
      <c r="I19" s="284"/>
      <c r="J19" s="284" t="str">
        <f>IF(入力!K24="","",入力!K24)</f>
        <v>みゆき</v>
      </c>
      <c r="K19" s="284"/>
      <c r="L19" s="284"/>
      <c r="M19" s="284"/>
      <c r="N19" s="285"/>
      <c r="O19" s="286">
        <f>IF(入力!P24="","",入力!P24)</f>
        <v>3</v>
      </c>
      <c r="P19" s="286"/>
      <c r="Q19" s="278">
        <f>IF(入力!R24="","",入力!R24)</f>
        <v>154</v>
      </c>
      <c r="R19" s="196"/>
      <c r="S19" s="279" t="str">
        <f>IF(入力!T24="","",入力!T24)</f>
        <v>○</v>
      </c>
      <c r="T19" s="280"/>
      <c r="U19" s="101">
        <v>9</v>
      </c>
      <c r="V19" s="102"/>
      <c r="W19" s="286">
        <f>IF(入力!X24="","",入力!X24)</f>
        <v>9</v>
      </c>
      <c r="X19" s="286"/>
      <c r="Y19" s="291" t="str">
        <f>IF(入力!Z24="","",入力!Z24)</f>
        <v>たむら</v>
      </c>
      <c r="Z19" s="284"/>
      <c r="AA19" s="284"/>
      <c r="AB19" s="284"/>
      <c r="AC19" s="284"/>
      <c r="AD19" s="284" t="str">
        <f>IF(入力!AE24="","",入力!AE24)</f>
        <v>さやか</v>
      </c>
      <c r="AE19" s="284"/>
      <c r="AF19" s="284"/>
      <c r="AG19" s="284"/>
      <c r="AH19" s="285"/>
      <c r="AI19" s="286">
        <f>IF(入力!AJ24="","",入力!AJ24)</f>
        <v>2</v>
      </c>
      <c r="AJ19" s="286"/>
      <c r="AK19" s="278">
        <f>IF(入力!AL24="","",入力!AL24)</f>
        <v>156</v>
      </c>
      <c r="AL19" s="196"/>
      <c r="AM19" s="279" t="str">
        <f>IF(入力!AN24="","",入力!AN24)</f>
        <v>○</v>
      </c>
      <c r="AN19" s="280"/>
    </row>
    <row r="20" spans="1:40" ht="37.5" customHeight="1">
      <c r="A20" s="101"/>
      <c r="B20" s="102"/>
      <c r="C20" s="287"/>
      <c r="D20" s="287"/>
      <c r="E20" s="276" t="str">
        <f>IF(入力!F25="","",入力!F25)</f>
        <v>大橋</v>
      </c>
      <c r="F20" s="277"/>
      <c r="G20" s="277"/>
      <c r="H20" s="277"/>
      <c r="I20" s="277"/>
      <c r="J20" s="277" t="str">
        <f>IF(入力!K25="","",入力!K25)</f>
        <v>みゆき</v>
      </c>
      <c r="K20" s="277"/>
      <c r="L20" s="277"/>
      <c r="M20" s="277"/>
      <c r="N20" s="283"/>
      <c r="O20" s="287"/>
      <c r="P20" s="287"/>
      <c r="Q20" s="217"/>
      <c r="R20" s="170"/>
      <c r="S20" s="281"/>
      <c r="T20" s="282"/>
      <c r="U20" s="101"/>
      <c r="V20" s="102"/>
      <c r="W20" s="287"/>
      <c r="X20" s="287"/>
      <c r="Y20" s="276" t="str">
        <f>IF(入力!Z25="","",入力!Z25)</f>
        <v>田村</v>
      </c>
      <c r="Z20" s="277"/>
      <c r="AA20" s="277"/>
      <c r="AB20" s="277"/>
      <c r="AC20" s="277"/>
      <c r="AD20" s="277" t="str">
        <f>IF(入力!AE25="","",入力!AE25)</f>
        <v>彩也花</v>
      </c>
      <c r="AE20" s="277"/>
      <c r="AF20" s="277"/>
      <c r="AG20" s="277"/>
      <c r="AH20" s="283"/>
      <c r="AI20" s="287"/>
      <c r="AJ20" s="287"/>
      <c r="AK20" s="217"/>
      <c r="AL20" s="170"/>
      <c r="AM20" s="281"/>
      <c r="AN20" s="282"/>
    </row>
    <row r="21" spans="1:40" ht="18.75" customHeight="1">
      <c r="A21" s="91">
        <v>4</v>
      </c>
      <c r="B21" s="92"/>
      <c r="C21" s="286">
        <f>IF(入力!D26="","",入力!D26)</f>
        <v>4</v>
      </c>
      <c r="D21" s="286"/>
      <c r="E21" s="291" t="str">
        <f>IF(入力!F26="","",入力!F26)</f>
        <v>はが</v>
      </c>
      <c r="F21" s="284"/>
      <c r="G21" s="284"/>
      <c r="H21" s="284"/>
      <c r="I21" s="284"/>
      <c r="J21" s="284" t="str">
        <f>IF(入力!K26="","",入力!K26)</f>
        <v>ひとみ</v>
      </c>
      <c r="K21" s="284"/>
      <c r="L21" s="284"/>
      <c r="M21" s="284"/>
      <c r="N21" s="285"/>
      <c r="O21" s="286">
        <f>IF(入力!P26="","",入力!P26)</f>
        <v>3</v>
      </c>
      <c r="P21" s="286"/>
      <c r="Q21" s="278">
        <f>IF(入力!R26="","",入力!R26)</f>
        <v>159</v>
      </c>
      <c r="R21" s="196"/>
      <c r="S21" s="279" t="str">
        <f>IF(入力!T26="","",入力!T26)</f>
        <v>○</v>
      </c>
      <c r="T21" s="280"/>
      <c r="U21" s="91">
        <v>10</v>
      </c>
      <c r="V21" s="92"/>
      <c r="W21" s="286">
        <f>IF(入力!X26="","",入力!X26)</f>
        <v>10</v>
      </c>
      <c r="X21" s="286"/>
      <c r="Y21" s="291" t="str">
        <f>IF(入力!Z26="","",入力!Z26)</f>
        <v>すずき</v>
      </c>
      <c r="Z21" s="284"/>
      <c r="AA21" s="284"/>
      <c r="AB21" s="284"/>
      <c r="AC21" s="284"/>
      <c r="AD21" s="284" t="str">
        <f>IF(入力!AE26="","",入力!AE26)</f>
        <v>かいな</v>
      </c>
      <c r="AE21" s="284"/>
      <c r="AF21" s="284"/>
      <c r="AG21" s="284"/>
      <c r="AH21" s="285"/>
      <c r="AI21" s="286">
        <f>IF(入力!AJ26="","",入力!AJ26)</f>
        <v>2</v>
      </c>
      <c r="AJ21" s="286"/>
      <c r="AK21" s="278">
        <f>IF(入力!AL26="","",入力!AL26)</f>
        <v>165</v>
      </c>
      <c r="AL21" s="196"/>
      <c r="AM21" s="279" t="str">
        <f>IF(入力!AN26="","",入力!AN26)</f>
        <v>○</v>
      </c>
      <c r="AN21" s="280"/>
    </row>
    <row r="22" spans="1:40" ht="37.5" customHeight="1">
      <c r="A22" s="109"/>
      <c r="B22" s="110"/>
      <c r="C22" s="287"/>
      <c r="D22" s="287"/>
      <c r="E22" s="276" t="str">
        <f>IF(入力!F27="","",入力!F27)</f>
        <v>芳賀</v>
      </c>
      <c r="F22" s="277"/>
      <c r="G22" s="277"/>
      <c r="H22" s="277"/>
      <c r="I22" s="277"/>
      <c r="J22" s="277" t="str">
        <f>IF(入力!K27="","",入力!K27)</f>
        <v>仁美</v>
      </c>
      <c r="K22" s="277"/>
      <c r="L22" s="277"/>
      <c r="M22" s="277"/>
      <c r="N22" s="283"/>
      <c r="O22" s="287"/>
      <c r="P22" s="287"/>
      <c r="Q22" s="217"/>
      <c r="R22" s="170"/>
      <c r="S22" s="281"/>
      <c r="T22" s="282"/>
      <c r="U22" s="109"/>
      <c r="V22" s="110"/>
      <c r="W22" s="287"/>
      <c r="X22" s="287"/>
      <c r="Y22" s="276" t="str">
        <f>IF(入力!Z27="","",入力!Z27)</f>
        <v>鈴木</v>
      </c>
      <c r="Z22" s="277"/>
      <c r="AA22" s="277"/>
      <c r="AB22" s="277"/>
      <c r="AC22" s="277"/>
      <c r="AD22" s="277" t="str">
        <f>IF(入力!AE27="","",入力!AE27)</f>
        <v>絵奈</v>
      </c>
      <c r="AE22" s="277"/>
      <c r="AF22" s="277"/>
      <c r="AG22" s="277"/>
      <c r="AH22" s="283"/>
      <c r="AI22" s="287"/>
      <c r="AJ22" s="287"/>
      <c r="AK22" s="217"/>
      <c r="AL22" s="170"/>
      <c r="AM22" s="281"/>
      <c r="AN22" s="282"/>
    </row>
    <row r="23" spans="1:40" ht="18.75" customHeight="1">
      <c r="A23" s="101">
        <v>5</v>
      </c>
      <c r="B23" s="102"/>
      <c r="C23" s="286">
        <f>IF(入力!D28="","",入力!D28)</f>
        <v>5</v>
      </c>
      <c r="D23" s="286"/>
      <c r="E23" s="291" t="str">
        <f>IF(入力!F28="","",入力!F28)</f>
        <v>きたむら</v>
      </c>
      <c r="F23" s="284"/>
      <c r="G23" s="284"/>
      <c r="H23" s="284"/>
      <c r="I23" s="284"/>
      <c r="J23" s="284" t="str">
        <f>IF(入力!K28="","",入力!K28)</f>
        <v>あやか</v>
      </c>
      <c r="K23" s="284"/>
      <c r="L23" s="284"/>
      <c r="M23" s="284"/>
      <c r="N23" s="285"/>
      <c r="O23" s="286">
        <f>IF(入力!P28="","",入力!P28)</f>
        <v>3</v>
      </c>
      <c r="P23" s="286"/>
      <c r="Q23" s="278">
        <f>IF(入力!R28="","",入力!R28)</f>
        <v>156</v>
      </c>
      <c r="R23" s="196"/>
      <c r="S23" s="279" t="str">
        <f>IF(入力!T28="","",入力!T28)</f>
        <v>○</v>
      </c>
      <c r="T23" s="280"/>
      <c r="U23" s="84">
        <v>11</v>
      </c>
      <c r="V23" s="85"/>
      <c r="W23" s="286" t="str">
        <f>IF(入力!X28="","",入力!X28)</f>
        <v/>
      </c>
      <c r="X23" s="286"/>
      <c r="Y23" s="291" t="str">
        <f>IF(入力!Z28="","",入力!Z28)</f>
        <v/>
      </c>
      <c r="Z23" s="284"/>
      <c r="AA23" s="284"/>
      <c r="AB23" s="284"/>
      <c r="AC23" s="284"/>
      <c r="AD23" s="284" t="str">
        <f>IF(入力!AE28="","",入力!AE28)</f>
        <v/>
      </c>
      <c r="AE23" s="284"/>
      <c r="AF23" s="284"/>
      <c r="AG23" s="284"/>
      <c r="AH23" s="285"/>
      <c r="AI23" s="286" t="str">
        <f>IF(入力!AJ28="","",入力!AJ28)</f>
        <v/>
      </c>
      <c r="AJ23" s="286"/>
      <c r="AK23" s="278" t="str">
        <f>IF(入力!AL28="","",入力!AL28)</f>
        <v/>
      </c>
      <c r="AL23" s="196"/>
      <c r="AM23" s="279" t="str">
        <f>IF(入力!AN28="","",入力!AN28)</f>
        <v/>
      </c>
      <c r="AN23" s="280"/>
    </row>
    <row r="24" spans="1:40" ht="37.5" customHeight="1">
      <c r="A24" s="101"/>
      <c r="B24" s="102"/>
      <c r="C24" s="287"/>
      <c r="D24" s="287"/>
      <c r="E24" s="276" t="str">
        <f>IF(入力!F29="","",入力!F29)</f>
        <v>北村</v>
      </c>
      <c r="F24" s="277"/>
      <c r="G24" s="277"/>
      <c r="H24" s="277"/>
      <c r="I24" s="277"/>
      <c r="J24" s="277" t="str">
        <f>IF(入力!K29="","",入力!K29)</f>
        <v>綾香</v>
      </c>
      <c r="K24" s="277"/>
      <c r="L24" s="277"/>
      <c r="M24" s="277"/>
      <c r="N24" s="283"/>
      <c r="O24" s="287"/>
      <c r="P24" s="287"/>
      <c r="Q24" s="217"/>
      <c r="R24" s="170"/>
      <c r="S24" s="281"/>
      <c r="T24" s="282"/>
      <c r="U24" s="84"/>
      <c r="V24" s="85"/>
      <c r="W24" s="287"/>
      <c r="X24" s="287"/>
      <c r="Y24" s="276" t="str">
        <f>IF(入力!Z29="","",入力!Z29)</f>
        <v/>
      </c>
      <c r="Z24" s="277"/>
      <c r="AA24" s="277"/>
      <c r="AB24" s="277"/>
      <c r="AC24" s="277"/>
      <c r="AD24" s="277" t="str">
        <f>IF(入力!AE29="","",入力!AE29)</f>
        <v/>
      </c>
      <c r="AE24" s="277"/>
      <c r="AF24" s="277"/>
      <c r="AG24" s="277"/>
      <c r="AH24" s="283"/>
      <c r="AI24" s="287"/>
      <c r="AJ24" s="287"/>
      <c r="AK24" s="217"/>
      <c r="AL24" s="170"/>
      <c r="AM24" s="281"/>
      <c r="AN24" s="282"/>
    </row>
    <row r="25" spans="1:40" ht="18.75" customHeight="1">
      <c r="A25" s="91">
        <v>6</v>
      </c>
      <c r="B25" s="92"/>
      <c r="C25" s="286">
        <f>IF(入力!D30="","",入力!D30)</f>
        <v>6</v>
      </c>
      <c r="D25" s="286"/>
      <c r="E25" s="291" t="str">
        <f>IF(入力!F30="","",入力!F30)</f>
        <v>かじたに</v>
      </c>
      <c r="F25" s="284"/>
      <c r="G25" s="284"/>
      <c r="H25" s="284"/>
      <c r="I25" s="284"/>
      <c r="J25" s="284" t="str">
        <f>IF(入力!K30="","",入力!K30)</f>
        <v>あかり</v>
      </c>
      <c r="K25" s="284"/>
      <c r="L25" s="284"/>
      <c r="M25" s="284"/>
      <c r="N25" s="285"/>
      <c r="O25" s="286">
        <f>IF(入力!P30="","",入力!P30)</f>
        <v>2</v>
      </c>
      <c r="P25" s="286"/>
      <c r="Q25" s="278">
        <f>IF(入力!R30="","",入力!R30)</f>
        <v>163</v>
      </c>
      <c r="R25" s="196"/>
      <c r="S25" s="279" t="str">
        <f>IF(入力!T30="","",入力!T30)</f>
        <v>○</v>
      </c>
      <c r="T25" s="280"/>
      <c r="U25" s="84">
        <v>12</v>
      </c>
      <c r="V25" s="85"/>
      <c r="W25" s="286" t="str">
        <f>IF(入力!X30="","",入力!X30)</f>
        <v/>
      </c>
      <c r="X25" s="286"/>
      <c r="Y25" s="291" t="str">
        <f>IF(入力!Z30="","",入力!Z30)</f>
        <v/>
      </c>
      <c r="Z25" s="284"/>
      <c r="AA25" s="284"/>
      <c r="AB25" s="284"/>
      <c r="AC25" s="284"/>
      <c r="AD25" s="284" t="str">
        <f>IF(入力!AE30="","",入力!AE30)</f>
        <v/>
      </c>
      <c r="AE25" s="284"/>
      <c r="AF25" s="284"/>
      <c r="AG25" s="284"/>
      <c r="AH25" s="285"/>
      <c r="AI25" s="286" t="str">
        <f>IF(入力!AJ30="","",入力!AJ30)</f>
        <v/>
      </c>
      <c r="AJ25" s="286"/>
      <c r="AK25" s="278" t="str">
        <f>IF(入力!AL30="","",入力!AL30)</f>
        <v/>
      </c>
      <c r="AL25" s="196"/>
      <c r="AM25" s="279" t="str">
        <f>IF(入力!AN30="","",入力!AN30)</f>
        <v/>
      </c>
      <c r="AN25" s="280"/>
    </row>
    <row r="26" spans="1:40" ht="37.5" customHeight="1" thickBot="1">
      <c r="A26" s="93"/>
      <c r="B26" s="94"/>
      <c r="C26" s="300"/>
      <c r="D26" s="300"/>
      <c r="E26" s="317" t="str">
        <f>IF(入力!F31="","",入力!F31)</f>
        <v>梶谷</v>
      </c>
      <c r="F26" s="318"/>
      <c r="G26" s="318"/>
      <c r="H26" s="318"/>
      <c r="I26" s="318"/>
      <c r="J26" s="318" t="str">
        <f>IF(入力!K31="","",入力!K31)</f>
        <v>あかり</v>
      </c>
      <c r="K26" s="318"/>
      <c r="L26" s="318"/>
      <c r="M26" s="318"/>
      <c r="N26" s="319"/>
      <c r="O26" s="300"/>
      <c r="P26" s="300"/>
      <c r="Q26" s="301"/>
      <c r="R26" s="151"/>
      <c r="S26" s="298"/>
      <c r="T26" s="299"/>
      <c r="U26" s="86"/>
      <c r="V26" s="87"/>
      <c r="W26" s="300"/>
      <c r="X26" s="300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0"/>
      <c r="AJ26" s="300"/>
      <c r="AK26" s="301"/>
      <c r="AL26" s="151"/>
      <c r="AM26" s="298"/>
      <c r="AN26" s="29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平成３０（２０１８）年度
神奈川県中学校バレーボール選手権大会　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2113</v>
      </c>
      <c r="B7" s="46" t="str">
        <f>入力!$F$3</f>
        <v>川崎市立日吉中学校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0057</v>
      </c>
      <c r="H7" s="46"/>
      <c r="I7" s="46" t="str">
        <f>IF(入力!$L$5="","",入力!$L$5)</f>
        <v>川崎市幸区北加瀬2-3-1</v>
      </c>
      <c r="J7" s="46"/>
      <c r="K7" s="57" t="str">
        <f>IF(入力!$AB$4="","",入力!$AB$4)</f>
        <v>044</v>
      </c>
      <c r="L7" s="57" t="str">
        <f>IF(入力!$AG$4="","",入力!$AG$4)</f>
        <v>588</v>
      </c>
      <c r="M7" s="57" t="str">
        <f>IF(入力!$AL$4="","",入力!$AL$4)</f>
        <v>4551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1962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髙砂</v>
      </c>
      <c r="D16" s="46" t="str">
        <f>IF(入力!$L$13="","",入力!$L$13)</f>
        <v>和重</v>
      </c>
      <c r="E16" s="46" t="str">
        <f>IF(入力!$F$12="","",入力!$F$12)</f>
        <v>たかさご</v>
      </c>
      <c r="F16" s="46" t="str">
        <f>IF(入力!$L$12="","",入力!$L$12)</f>
        <v>かずしげ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池田</v>
      </c>
      <c r="D17" s="46" t="str">
        <f>IF(入力!$AB$13="","",入力!$AB$13)</f>
        <v>涼祐</v>
      </c>
      <c r="E17" s="46" t="str">
        <f>IF(入力!$V$12="","",入力!$V$12)</f>
        <v>いけだ</v>
      </c>
      <c r="F17" s="46" t="str">
        <f>IF(入力!$AB$12="","",入力!$AB$12)</f>
        <v>りょうすけ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もも</v>
      </c>
      <c r="E24" s="46" t="str">
        <f>IF(入力!$V$14="","",入力!$V$14)</f>
        <v>たむら</v>
      </c>
      <c r="F24" s="46" t="str">
        <f>IF(入力!$AB$14="","",入力!$AB$14)</f>
        <v>もも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もも</v>
      </c>
      <c r="E53" s="46" t="str">
        <f>IF(入力!F20="","",入力!F20)</f>
        <v>たむら</v>
      </c>
      <c r="F53" s="46" t="str">
        <f>IF(入力!K20="","",入力!K20)</f>
        <v>もも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柏木</v>
      </c>
      <c r="D54" s="46" t="str">
        <f>IF(入力!K23="","",入力!K23)</f>
        <v>蓮華</v>
      </c>
      <c r="E54" s="46" t="str">
        <f>IF(入力!F22="","",入力!F22)</f>
        <v>かしわぎ</v>
      </c>
      <c r="F54" s="46" t="str">
        <f>IF(入力!K22="","",入力!K22)</f>
        <v>れんげ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大橋</v>
      </c>
      <c r="D55" s="46" t="str">
        <f>IF(入力!K25="","",入力!K25)</f>
        <v>みゆき</v>
      </c>
      <c r="E55" s="46" t="str">
        <f>IF(入力!F24="","",入力!F24)</f>
        <v>おおはし</v>
      </c>
      <c r="F55" s="46" t="str">
        <f>IF(入力!K24="","",入力!K24)</f>
        <v>みゆき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芳賀</v>
      </c>
      <c r="D56" s="46" t="str">
        <f>IF(入力!K27="","",入力!K27)</f>
        <v>仁美</v>
      </c>
      <c r="E56" s="46" t="str">
        <f>IF(入力!F26="","",入力!F26)</f>
        <v>はが</v>
      </c>
      <c r="F56" s="46" t="str">
        <f>IF(入力!K26="","",入力!K26)</f>
        <v>ひとみ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北村</v>
      </c>
      <c r="D57" s="46" t="str">
        <f>IF(入力!K29="","",入力!K29)</f>
        <v>綾香</v>
      </c>
      <c r="E57" s="46" t="str">
        <f>IF(入力!F28="","",入力!F28)</f>
        <v>きたむら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梶谷</v>
      </c>
      <c r="D58" s="46" t="str">
        <f>IF(入力!K31="","",入力!K31)</f>
        <v>あかり</v>
      </c>
      <c r="E58" s="46" t="str">
        <f>IF(入力!F30="","",入力!F30)</f>
        <v>かじたに</v>
      </c>
      <c r="F58" s="46" t="str">
        <f>IF(入力!K30="","",入力!K30)</f>
        <v>あかり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小林</v>
      </c>
      <c r="D59" s="46" t="str">
        <f>IF(入力!AE21="","",入力!AE21)</f>
        <v>さえ</v>
      </c>
      <c r="E59" s="46" t="str">
        <f>IF(入力!Z20="","",入力!Z20)</f>
        <v>こばやし</v>
      </c>
      <c r="F59" s="46" t="str">
        <f>IF(入力!AE20="","",入力!AE20)</f>
        <v>さえ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友木屋</v>
      </c>
      <c r="D60" s="46" t="str">
        <f>IF(入力!AE23="","",入力!AE23)</f>
        <v>美羽</v>
      </c>
      <c r="E60" s="46" t="str">
        <f>IF(入力!Z22="","",入力!Z22)</f>
        <v>ともきや</v>
      </c>
      <c r="F60" s="46" t="str">
        <f>IF(入力!AE22="","",入力!AE22)</f>
        <v>みう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田村</v>
      </c>
      <c r="D61" s="46" t="str">
        <f>IF(入力!AE25="","",入力!AE25)</f>
        <v>彩也花</v>
      </c>
      <c r="E61" s="46" t="str">
        <f>IF(入力!Z24="","",入力!Z24)</f>
        <v>たむら</v>
      </c>
      <c r="F61" s="46" t="str">
        <f>IF(入力!AE24="","",入力!AE24)</f>
        <v>さやか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絵奈</v>
      </c>
      <c r="E62" s="46" t="str">
        <f>IF(入力!Z26="","",入力!Z26)</f>
        <v>すずき</v>
      </c>
      <c r="F62" s="46" t="str">
        <f>IF(入力!AE26="","",入力!AE26)</f>
        <v>かいな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2018-05-04T04:14:11Z</dcterms:modified>
</cp:coreProperties>
</file>