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Volleyball\2018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E60" i="14"/>
  <c r="I60" i="14"/>
  <c r="J60" i="14"/>
  <c r="J62" i="14"/>
  <c r="E62" i="14"/>
  <c r="C62" i="14"/>
  <c r="I62" i="14"/>
  <c r="D62" i="14"/>
  <c r="F62" i="14"/>
  <c r="F64" i="14"/>
  <c r="C64" i="14"/>
  <c r="I64" i="14"/>
  <c r="J64" i="14"/>
  <c r="E64" i="14"/>
  <c r="D64" i="14"/>
  <c r="J54" i="14"/>
  <c r="D54" i="14"/>
  <c r="I54" i="14"/>
  <c r="C54" i="14"/>
  <c r="E54" i="14"/>
  <c r="F54" i="14"/>
  <c r="F56" i="14"/>
  <c r="I56" i="14"/>
  <c r="J56" i="14"/>
  <c r="J58" i="14"/>
  <c r="E58" i="14"/>
  <c r="I58" i="14"/>
  <c r="D58" i="14"/>
  <c r="C58" i="14"/>
  <c r="F58" i="14"/>
  <c r="F59" i="14"/>
  <c r="J59" i="14"/>
  <c r="E59" i="14"/>
  <c r="I59" i="14"/>
  <c r="D59" i="14"/>
  <c r="C59" i="14"/>
  <c r="I61" i="14"/>
  <c r="D61" i="14"/>
  <c r="F61" i="14"/>
  <c r="C61" i="14"/>
  <c r="E61" i="14"/>
  <c r="J61" i="14"/>
  <c r="F63" i="14"/>
  <c r="C63" i="14"/>
  <c r="J63" i="14"/>
  <c r="E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<sst xmlns="http://schemas.openxmlformats.org/spreadsheetml/2006/main" count="1450" uniqueCount="745">
  <si>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</si>
  <si>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</si>
  <si>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</si>
  <si>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</si>
  <si>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</si>
  <si>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</si>
  <si>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</si>
  <si>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</si>
  <si>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</si>
  <si>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</si>
  <si>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</si>
  <si>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</si>
  <si>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</si>
  <si>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</si>
  <si>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</si>
  <si>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</si>
  <si>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</si>
  <si>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</si>
  <si>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</si>
  <si>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</si>
  <si>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</si>
  <si>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</si>
  <si>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</si>
  <si>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</si>
  <si>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</si>
  <si>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</si>
  <si>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</si>
  <si>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</si>
  <si>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</si>
  <si>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</si>
  <si>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</si>
  <si>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</si>
  <si>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</si>
  <si>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</si>
  <si>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</si>
  <si>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</si>
  <si>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</si>
  <si>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</si>
  <si>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</si>
  <si>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</si>
  <si>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</si>
  <si>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</si>
  <si>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</si>
  <si>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</si>
  <si>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</si>
  <si>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</si>
  <si>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</si>
  <si>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</si>
  <si>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</si>
  <si>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</si>
  <si>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</si>
  <si>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</si>
  <si>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</si>
  <si>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</si>
  <si>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</si>
  <si>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</si>
  <si>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</si>
  <si>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</si>
  <si>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</si>
  <si>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</si>
  <si>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</si>
  <si>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</si>
  <si>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</si>
  <si>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</si>
  <si>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</si>
  <si>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</si>
  <si>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</si>
  <si>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</si>
  <si>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</si>
  <si>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</si>
  <si>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</si>
  <si>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</si>
  <si>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</si>
  <si>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</si>
  <si>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</si>
  <si>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</si>
  <si>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</si>
  <si>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</si>
  <si>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</si>
  <si>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</si>
  <si>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</si>
  <si>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</si>
  <si>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</si>
  <si>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</si>
  <si>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</si>
  <si>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</si>
  <si>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</si>
  <si>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</si>
  <si>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</si>
  <si>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</si>
  <si>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</si>
  <si>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</si>
  <si>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</si>
  <si>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</si>
  <si>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</si>
  <si>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</si>
  <si>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</si>
  <si>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</si>
  <si>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</si>
  <si>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</si>
  <si>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</si>
  <si>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</si>
  <si>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</si>
  <si>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</si>
  <si>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</si>
  <si>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</si>
  <si>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</si>
  <si>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</si>
  <si>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</si>
  <si>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</si>
  <si>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</si>
  <si>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</si>
  <si>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</si>
  <si>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</si>
  <si>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</si>
  <si>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</si>
  <si>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</si>
  <si>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</si>
  <si>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</si>
  <si>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</si>
  <si>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</si>
  <si>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</si>
  <si>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</si>
  <si>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</si>
  <si>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</si>
  <si>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</si>
  <si>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</si>
  <si>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</si>
  <si>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</si>
  <si>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</si>
  <si>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</si>
  <si>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</si>
  <si>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</si>
  <si>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</si>
  <si>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</si>
  <si>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</si>
  <si>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</si>
  <si>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</si>
  <si>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</si>
  <si>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</si>
  <si>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</si>
  <si>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</si>
  <si>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</si>
  <si>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</si>
  <si>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</si>
  <si>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</si>
  <si>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</si>
  <si>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</si>
  <si>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</si>
  <si>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</si>
  <si>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</si>
  <si>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</si>
  <si>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</si>
  <si>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</si>
  <si>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</si>
  <si>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</si>
  <si>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</si>
  <si>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</si>
  <si>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</si>
  <si>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</si>
  <si>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</si>
  <si>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</si>
  <si>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</si>
  <si>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</si>
  <si>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</si>
  <si>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</si>
  <si>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</si>
  <si>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</si>
  <si>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</si>
  <si>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</si>
  <si>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</si>
  <si>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</si>
  <si>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</si>
  <si>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</si>
  <si>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</si>
  <si>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</si>
  <si>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</si>
  <si>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</si>
  <si>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</si>
  <si>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</si>
  <si>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</si>
  <si>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</si>
  <si>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</si>
  <si>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</si>
  <si>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</si>
  <si>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</si>
  <si>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</si>
  <si>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</si>
  <si>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</si>
  <si>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</si>
  <si>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</si>
  <si>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</si>
  <si>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</si>
  <si>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</si>
  <si>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</si>
  <si>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</si>
  <si>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</si>
  <si>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</si>
  <si>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</si>
  <si>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</si>
  <si>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</si>
  <si>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</si>
  <si>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</si>
  <si>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</si>
  <si>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</si>
  <si>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</si>
  <si>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</si>
  <si>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</si>
  <si>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</si>
  <si>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</si>
  <si>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</si>
  <si>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</si>
  <si>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</si>
  <si>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</si>
  <si>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</si>
  <si>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</si>
  <si>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</si>
  <si>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</si>
  <si>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</si>
  <si>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</si>
  <si>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</si>
  <si>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</si>
  <si>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</si>
  <si>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</si>
  <si>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</si>
  <si>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</si>
  <si>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</si>
  <si>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</si>
  <si>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</si>
  <si>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</si>
  <si>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</si>
  <si>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</si>
  <si>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</si>
  <si>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</si>
  <si>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</si>
  <si>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</si>
  <si>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</si>
  <si>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</si>
  <si>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</si>
  <si>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</si>
  <si>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</si>
  <si>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</si>
  <si>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</si>
  <si>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</si>
  <si>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</si>
  <si>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</si>
  <si>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</si>
  <si>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</si>
  <si>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</si>
  <si>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</si>
  <si>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</si>
  <si>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</si>
  <si>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</si>
  <si>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</si>
  <si>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</si>
  <si>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</si>
  <si>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</si>
  <si>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</si>
  <si>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</si>
  <si>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</si>
  <si>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</si>
  <si>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</si>
  <si>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</si>
  <si>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</si>
  <si>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</si>
  <si>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</si>
  <si>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</si>
  <si>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</si>
  <si>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</si>
  <si>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</si>
  <si>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</si>
  <si>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</si>
  <si>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</si>
  <si>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</si>
  <si>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</si>
  <si>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</si>
  <si>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</si>
  <si>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</si>
  <si>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</si>
  <si>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</si>
  <si>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</si>
  <si>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</si>
  <si>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</si>
  <si>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</si>
  <si>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</si>
  <si>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</si>
  <si>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</si>
  <si>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</si>
  <si>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</si>
  <si>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</si>
  <si>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</si>
  <si>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</si>
  <si>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</si>
  <si>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</si>
  <si>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</si>
  <si>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</si>
  <si>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</si>
  <si>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</si>
  <si>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</si>
  <si>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</si>
  <si>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</si>
  <si>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</si>
  <si>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</si>
  <si>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</si>
  <si>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</si>
  <si>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</si>
  <si>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</si>
  <si>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</si>
  <si>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</si>
  <si>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</si>
  <si>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</si>
  <si>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</si>
  <si>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</si>
  <si>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</si>
  <si>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</si>
  <si>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</si>
  <si>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</si>
  <si>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</si>
  <si>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</si>
  <si>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</si>
  <si>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</si>
  <si>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</si>
  <si>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</si>
  <si>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</si>
  <si>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</si>
  <si>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</si>
  <si>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</si>
  <si>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</si>
  <si>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</si>
  <si>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</si>
  <si>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</si>
  <si>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</si>
  <si>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</si>
  <si>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</si>
  <si>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</si>
  <si>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</si>
  <si>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</si>
  <si>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</si>
  <si>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</si>
  <si>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</si>
  <si>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</si>
  <si>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</si>
  <si>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</si>
  <si>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</si>
  <si>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</si>
  <si>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</si>
  <si>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</si>
  <si>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</si>
  <si>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</si>
  <si>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</si>
  <si>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</si>
  <si>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</si>
  <si>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</si>
  <si>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</si>
  <si>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</si>
  <si>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</si>
  <si>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</si>
  <si>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</si>
  <si>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</si>
  <si>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</si>
  <si>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</si>
  <si>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</si>
  <si>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</si>
  <si>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</si>
  <si>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</si>
  <si>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</si>
  <si>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</si>
  <si>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</si>
  <si>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</si>
  <si>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</si>
  <si>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</si>
  <si>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</si>
  <si>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</si>
  <si>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</si>
  <si>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</si>
  <si>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</si>
  <si>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</si>
  <si>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</si>
  <si>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</si>
  <si>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</si>
  <si>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</si>
  <si>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</si>
  <si>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</si>
  <si>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</si>
  <si>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</si>
  <si>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</si>
  <si>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</si>
  <si>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</si>
  <si>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</si>
  <si>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</si>
  <si>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</si>
  <si>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</si>
  <si>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</si>
  <si>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</si>
  <si>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</si>
  <si>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</si>
  <si>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</si>
  <si>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</si>
  <si>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</si>
  <si>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</si>
  <si>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</si>
  <si>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</si>
  <si>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</si>
  <si>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</si>
  <si>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</si>
  <si>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</si>
  <si>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</si>
  <si>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</si>
  <si>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</si>
  <si>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</si>
  <si>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</si>
  <si>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</si>
  <si>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</si>
  <si>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</si>
  <si>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</si>
  <si>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</si>
  <si>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</si>
  <si>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</si>
  <si>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</si>
  <si>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</si>
  <si>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</si>
  <si>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</si>
  <si>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</si>
  <si>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</si>
  <si>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</si>
  <si>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</si>
  <si>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</si>
  <si>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</si>
  <si>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</si>
  <si>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</si>
  <si>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</si>
  <si>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</si>
  <si>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</si>
  <si>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</si>
  <si>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</si>
  <si>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</si>
  <si>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</si>
  <si>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</si>
  <si>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</si>
  <si>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</si>
  <si>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</si>
  <si>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</si>
  <si>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</si>
  <si>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</si>
  <si>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</si>
  <si>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</si>
  <si>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</si>
  <si>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</si>
  <si>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</si>
  <si>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</si>
  <si>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</si>
  <si>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</si>
  <si>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</si>
  <si>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</si>
  <si>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</si>
  <si>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</si>
  <si>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</si>
  <si>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</si>
  <si>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</si>
  <si>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</si>
  <si>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</si>
  <si>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</si>
  <si>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</si>
  <si>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</si>
  <si>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</si>
  <si>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</si>
  <si>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</si>
  <si>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</si>
  <si>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</si>
  <si>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</si>
  <si>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</si>
  <si>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</si>
  <si>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</si>
  <si>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</si>
  <si>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</si>
  <si>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</si>
  <si>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</si>
  <si>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</si>
  <si>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</si>
  <si>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</si>
  <si>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</si>
  <si>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</si>
  <si>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</si>
  <si>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</si>
  <si>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</si>
  <si>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</si>
  <si>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</si>
  <si>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</si>
  <si>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</si>
  <si>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</si>
  <si>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</si>
  <si>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</si>
  <si>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</si>
  <si>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</si>
  <si>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</si>
  <si>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</si>
  <si>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</si>
  <si>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</si>
  <si>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</si>
  <si>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</si>
  <si>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</si>
  <si>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</si>
  <si>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</si>
  <si>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</si>
  <si>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</si>
  <si>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</si>
  <si>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</si>
  <si>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</si>
  <si>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</si>
  <si>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</si>
  <si>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</si>
  <si>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</si>
  <si>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</si>
  <si>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</si>
  <si>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</si>
  <si>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</si>
  <si>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</si>
  <si>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</si>
  <si>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</si>
  <si>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</si>
  <si>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</si>
  <si>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</si>
  <si>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</si>
  <si>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</si>
  <si>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</si>
  <si>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</si>
  <si>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</si>
  <si>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</si>
  <si>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</si>
  <si>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</si>
  <si>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</si>
  <si>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</si>
  <si>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</si>
  <si>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</si>
  <si>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</si>
  <si>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</si>
  <si>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</si>
  <si>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</si>
  <si>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</si>
  <si>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</si>
  <si>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</si>
  <si>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</si>
  <si>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</si>
  <si>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</si>
  <si>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</si>
  <si>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</si>
  <si>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</si>
  <si>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</si>
  <si>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</si>
  <si>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</si>
  <si>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</si>
  <si>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</si>
  <si>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</si>
  <si>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</si>
  <si>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</si>
  <si>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</si>
  <si>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</si>
  <si>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</si>
  <si>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</si>
  <si>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</si>
  <si>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</si>
  <si>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</si>
  <si>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</si>
  <si>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</si>
  <si>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</si>
  <si>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</si>
  <si>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</si>
  <si>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</si>
  <si>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</si>
  <si>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</si>
  <si>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</si>
  <si>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</si>
  <si>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</si>
  <si>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</si>
  <si>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</si>
  <si>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</si>
  <si>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</si>
  <si>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</si>
  <si>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</si>
  <si>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</si>
  <si>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</si>
  <si>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</si>
  <si>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</si>
  <si>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</si>
  <si>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</si>
  <si>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</si>
  <si>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</si>
  <si>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</si>
  <si>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</si>
  <si>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</si>
  <si>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</si>
  <si>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</si>
  <si>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</si>
  <si>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</si>
  <si>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</si>
  <si>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</si>
  <si>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</si>
  <si>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</si>
  <si>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</si>
  <si>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</si>
  <si>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</si>
  <si>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</si>
  <si>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</si>
  <si>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</si>
  <si>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</si>
  <si>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</si>
  <si>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</si>
  <si>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</si>
  <si>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</si>
  <si>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</si>
  <si>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</si>
  <si>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</si>
  <si>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</si>
  <si>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</si>
  <si>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</si>
  <si>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</si>
  <si>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</si>
  <si>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</si>
  <si>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</si>
  <si>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</si>
  <si>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</si>
  <si>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</si>
  <si>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</si>
  <si>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</si>
  <si>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</si>
  <si>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</si>
  <si>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</si>
  <si>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</si>
  <si>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</si>
  <si>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</si>
  <si>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</si>
  <si>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</si>
  <si>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</si>
  <si>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</si>
  <si>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</si>
  <si>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</si>
  <si>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</si>
  <si>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</si>
  <si>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</si>
  <si>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</si>
  <si>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</si>
  <si>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</si>
  <si>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</si>
  <si>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</si>
  <si>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</si>
  <si>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</si>
  <si>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</si>
  <si>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</si>
  <si>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</si>
  <si>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</si>
  <si>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</si>
  <si>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</si>
  <si>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</si>
  <si>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</si>
  <si>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</si>
  <si>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</si>
  <si>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</si>
  <si>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</si>
  <si>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</si>
  <si>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</si>
  <si>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</si>
  <si>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</si>
  <si>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</si>
  <si>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</si>
  <si>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</si>
  <si>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</si>
  <si>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</si>
  <si>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</si>
  <si>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</si>
  <si>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</si>
  <si>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</si>
  <si>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</si>
  <si>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</si>
  <si>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</si>
  <si>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</si>
  <si>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</si>
  <si>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</si>
  <si>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</si>
  <si>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</si>
  <si>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</si>
  <si>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</si>
  <si>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212</t>
    <phoneticPr fontId="2"/>
  </si>
  <si>
    <t>0055</t>
    <phoneticPr fontId="2"/>
  </si>
  <si>
    <t>044</t>
    <phoneticPr fontId="2"/>
  </si>
  <si>
    <t>588</t>
    <phoneticPr fontId="2"/>
  </si>
  <si>
    <t>6428</t>
    <phoneticPr fontId="2"/>
  </si>
  <si>
    <t>川崎市幸区南加瀬3-10-1</t>
    <rPh sb="0" eb="3">
      <t>カワサキシ</t>
    </rPh>
    <rPh sb="3" eb="5">
      <t>サイワイク</t>
    </rPh>
    <rPh sb="5" eb="8">
      <t>ミナミカセ</t>
    </rPh>
    <phoneticPr fontId="2"/>
  </si>
  <si>
    <t>588</t>
    <phoneticPr fontId="2"/>
  </si>
  <si>
    <t>4079</t>
    <phoneticPr fontId="2"/>
  </si>
  <si>
    <t>安保</t>
    <rPh sb="0" eb="2">
      <t>アンボ</t>
    </rPh>
    <phoneticPr fontId="2"/>
  </si>
  <si>
    <t>あんぼ</t>
    <phoneticPr fontId="2"/>
  </si>
  <si>
    <t>信</t>
    <rPh sb="0" eb="1">
      <t>マコト</t>
    </rPh>
    <phoneticPr fontId="2"/>
  </si>
  <si>
    <t>まこと</t>
    <phoneticPr fontId="2"/>
  </si>
  <si>
    <t>持田</t>
    <rPh sb="0" eb="2">
      <t>モチダ</t>
    </rPh>
    <phoneticPr fontId="2"/>
  </si>
  <si>
    <t>もちだ</t>
    <phoneticPr fontId="2"/>
  </si>
  <si>
    <t>たくや</t>
    <phoneticPr fontId="2"/>
  </si>
  <si>
    <t>卓也</t>
    <rPh sb="0" eb="2">
      <t>タクヤ</t>
    </rPh>
    <phoneticPr fontId="2"/>
  </si>
  <si>
    <t>富岡</t>
    <rPh sb="0" eb="2">
      <t>トミオカ</t>
    </rPh>
    <phoneticPr fontId="2"/>
  </si>
  <si>
    <t>とみおか</t>
    <phoneticPr fontId="2"/>
  </si>
  <si>
    <t>美結</t>
    <rPh sb="0" eb="2">
      <t>ミユ</t>
    </rPh>
    <phoneticPr fontId="2"/>
  </si>
  <si>
    <t>みゆ</t>
    <phoneticPr fontId="2"/>
  </si>
  <si>
    <t>とみおか</t>
    <phoneticPr fontId="2"/>
  </si>
  <si>
    <t>みゆ</t>
    <phoneticPr fontId="2"/>
  </si>
  <si>
    <t>髙野</t>
    <rPh sb="0" eb="2">
      <t>タカノ</t>
    </rPh>
    <phoneticPr fontId="2"/>
  </si>
  <si>
    <t>穂香</t>
    <rPh sb="0" eb="2">
      <t>ホノカ</t>
    </rPh>
    <phoneticPr fontId="2"/>
  </si>
  <si>
    <t>たかの</t>
    <phoneticPr fontId="2"/>
  </si>
  <si>
    <t>ほのか</t>
    <phoneticPr fontId="2"/>
  </si>
  <si>
    <t>山口</t>
    <rPh sb="0" eb="2">
      <t>ヤマグチ</t>
    </rPh>
    <phoneticPr fontId="2"/>
  </si>
  <si>
    <t>千咲</t>
    <rPh sb="0" eb="2">
      <t>チサキ</t>
    </rPh>
    <phoneticPr fontId="2"/>
  </si>
  <si>
    <t>やまぐち</t>
    <phoneticPr fontId="2"/>
  </si>
  <si>
    <t>ちさき</t>
    <phoneticPr fontId="2"/>
  </si>
  <si>
    <t>陽</t>
    <rPh sb="0" eb="1">
      <t>ヨウ</t>
    </rPh>
    <phoneticPr fontId="2"/>
  </si>
  <si>
    <t>やまぐち</t>
    <phoneticPr fontId="2"/>
  </si>
  <si>
    <t>はる</t>
    <phoneticPr fontId="2"/>
  </si>
  <si>
    <t>五十嵐</t>
    <rPh sb="0" eb="3">
      <t>イガラシ</t>
    </rPh>
    <phoneticPr fontId="2"/>
  </si>
  <si>
    <t>千紗</t>
    <rPh sb="0" eb="1">
      <t>セン</t>
    </rPh>
    <rPh sb="1" eb="2">
      <t>サ</t>
    </rPh>
    <phoneticPr fontId="2"/>
  </si>
  <si>
    <t>いがらし</t>
    <phoneticPr fontId="2"/>
  </si>
  <si>
    <t>かずさ</t>
    <phoneticPr fontId="2"/>
  </si>
  <si>
    <t>内藤</t>
    <rPh sb="0" eb="2">
      <t>ナイトウ</t>
    </rPh>
    <phoneticPr fontId="2"/>
  </si>
  <si>
    <t>瑞貴</t>
    <rPh sb="0" eb="2">
      <t>ミズキ</t>
    </rPh>
    <phoneticPr fontId="2"/>
  </si>
  <si>
    <t>ないとう</t>
    <phoneticPr fontId="2"/>
  </si>
  <si>
    <t>みずき</t>
    <phoneticPr fontId="2"/>
  </si>
  <si>
    <t>白石</t>
    <rPh sb="0" eb="2">
      <t>シライシ</t>
    </rPh>
    <phoneticPr fontId="2"/>
  </si>
  <si>
    <t>圭</t>
    <rPh sb="0" eb="1">
      <t>ケイ</t>
    </rPh>
    <phoneticPr fontId="2"/>
  </si>
  <si>
    <t>しらいし</t>
    <phoneticPr fontId="2"/>
  </si>
  <si>
    <t>けい</t>
    <phoneticPr fontId="2"/>
  </si>
  <si>
    <t>笠原</t>
    <rPh sb="0" eb="2">
      <t>カサハラ</t>
    </rPh>
    <phoneticPr fontId="2"/>
  </si>
  <si>
    <t>彩花</t>
    <rPh sb="0" eb="2">
      <t>アヤカ</t>
    </rPh>
    <phoneticPr fontId="2"/>
  </si>
  <si>
    <t>かさはら</t>
    <phoneticPr fontId="2"/>
  </si>
  <si>
    <t>あやか</t>
    <phoneticPr fontId="2"/>
  </si>
  <si>
    <t>千島</t>
    <rPh sb="0" eb="2">
      <t>チシマ</t>
    </rPh>
    <phoneticPr fontId="2"/>
  </si>
  <si>
    <t>来夢</t>
    <rPh sb="0" eb="1">
      <t>ク</t>
    </rPh>
    <rPh sb="1" eb="2">
      <t>ユメ</t>
    </rPh>
    <phoneticPr fontId="2"/>
  </si>
  <si>
    <t>ちしま</t>
    <phoneticPr fontId="2"/>
  </si>
  <si>
    <t>らいむ</t>
    <phoneticPr fontId="2"/>
  </si>
  <si>
    <t>石綿</t>
    <rPh sb="0" eb="2">
      <t>イシワタ</t>
    </rPh>
    <phoneticPr fontId="2"/>
  </si>
  <si>
    <t>真</t>
    <rPh sb="0" eb="1">
      <t>マコト</t>
    </rPh>
    <phoneticPr fontId="2"/>
  </si>
  <si>
    <t>いしわた</t>
    <phoneticPr fontId="2"/>
  </si>
  <si>
    <t>川口</t>
    <rPh sb="0" eb="2">
      <t>カワグチ</t>
    </rPh>
    <phoneticPr fontId="2"/>
  </si>
  <si>
    <t>華奈</t>
    <rPh sb="0" eb="1">
      <t>ハナ</t>
    </rPh>
    <rPh sb="1" eb="2">
      <t>ナ</t>
    </rPh>
    <phoneticPr fontId="2"/>
  </si>
  <si>
    <t>かわぐち</t>
    <phoneticPr fontId="2"/>
  </si>
  <si>
    <t>はな</t>
    <phoneticPr fontId="2"/>
  </si>
  <si>
    <t>小林</t>
    <rPh sb="0" eb="2">
      <t>コバヤシ</t>
    </rPh>
    <phoneticPr fontId="2"/>
  </si>
  <si>
    <t>春菜</t>
    <rPh sb="0" eb="2">
      <t>ハルナ</t>
    </rPh>
    <phoneticPr fontId="2"/>
  </si>
  <si>
    <t>こばやし</t>
    <phoneticPr fontId="2"/>
  </si>
  <si>
    <t>はるな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</si>
</sst>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2114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川崎市立南加瀬中学校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683</v>
      </c>
      <c r="AC4" s="103"/>
      <c r="AD4" s="103"/>
      <c r="AE4" s="103"/>
      <c r="AF4" s="4" t="s">
        <v>584</v>
      </c>
      <c r="AG4" s="103" t="s">
        <v>684</v>
      </c>
      <c r="AH4" s="103"/>
      <c r="AI4" s="103"/>
      <c r="AJ4" s="103"/>
      <c r="AK4" s="4" t="s">
        <v>584</v>
      </c>
      <c r="AL4" s="103" t="s">
        <v>685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683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701</v>
      </c>
      <c r="G20" s="202"/>
      <c r="H20" s="202"/>
      <c r="I20" s="202"/>
      <c r="J20" s="202"/>
      <c r="K20" s="202" t="s">
        <v>702</v>
      </c>
      <c r="L20" s="202"/>
      <c r="M20" s="202"/>
      <c r="N20" s="202"/>
      <c r="O20" s="203"/>
      <c r="P20" s="199">
        <v>2</v>
      </c>
      <c r="Q20" s="199"/>
      <c r="R20" s="204">
        <v>162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2</v>
      </c>
      <c r="AK20" s="199"/>
      <c r="AL20" s="204">
        <v>158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722</v>
      </c>
      <c r="AA21" s="217"/>
      <c r="AB21" s="217"/>
      <c r="AC21" s="217"/>
      <c r="AD21" s="217"/>
      <c r="AE21" s="217" t="s">
        <v>723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155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728</v>
      </c>
      <c r="AA22" s="170"/>
      <c r="AB22" s="170"/>
      <c r="AC22" s="170"/>
      <c r="AD22" s="170"/>
      <c r="AE22" s="170" t="s">
        <v>729</v>
      </c>
      <c r="AF22" s="170"/>
      <c r="AG22" s="170"/>
      <c r="AH22" s="170"/>
      <c r="AI22" s="171"/>
      <c r="AJ22" s="211">
        <v>2</v>
      </c>
      <c r="AK22" s="211"/>
      <c r="AL22" s="213">
        <v>165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703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726</v>
      </c>
      <c r="AA23" s="224"/>
      <c r="AB23" s="224"/>
      <c r="AC23" s="224"/>
      <c r="AD23" s="224"/>
      <c r="AE23" s="224" t="s">
        <v>727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2</v>
      </c>
      <c r="Q24" s="211"/>
      <c r="R24" s="213">
        <v>154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732</v>
      </c>
      <c r="AA24" s="170"/>
      <c r="AB24" s="170"/>
      <c r="AC24" s="170"/>
      <c r="AD24" s="170"/>
      <c r="AE24" s="170" t="s">
        <v>733</v>
      </c>
      <c r="AF24" s="170"/>
      <c r="AG24" s="170"/>
      <c r="AH24" s="170"/>
      <c r="AI24" s="171"/>
      <c r="AJ24" s="211">
        <v>2</v>
      </c>
      <c r="AK24" s="211"/>
      <c r="AL24" s="213">
        <v>160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730</v>
      </c>
      <c r="AA25" s="224"/>
      <c r="AB25" s="224"/>
      <c r="AC25" s="224"/>
      <c r="AD25" s="224"/>
      <c r="AE25" s="224" t="s">
        <v>731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712</v>
      </c>
      <c r="G26" s="170"/>
      <c r="H26" s="170"/>
      <c r="I26" s="170"/>
      <c r="J26" s="170"/>
      <c r="K26" s="170" t="s">
        <v>713</v>
      </c>
      <c r="L26" s="170"/>
      <c r="M26" s="170"/>
      <c r="N26" s="170"/>
      <c r="O26" s="171"/>
      <c r="P26" s="211">
        <v>2</v>
      </c>
      <c r="Q26" s="211"/>
      <c r="R26" s="213">
        <v>158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736</v>
      </c>
      <c r="AA26" s="170"/>
      <c r="AB26" s="170"/>
      <c r="AC26" s="170"/>
      <c r="AD26" s="170"/>
      <c r="AE26" s="170" t="s">
        <v>692</v>
      </c>
      <c r="AF26" s="170"/>
      <c r="AG26" s="170"/>
      <c r="AH26" s="170"/>
      <c r="AI26" s="171"/>
      <c r="AJ26" s="211">
        <v>2</v>
      </c>
      <c r="AK26" s="211"/>
      <c r="AL26" s="213">
        <v>158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707</v>
      </c>
      <c r="G27" s="224"/>
      <c r="H27" s="224"/>
      <c r="I27" s="224"/>
      <c r="J27" s="224"/>
      <c r="K27" s="224" t="s">
        <v>711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734</v>
      </c>
      <c r="AA27" s="224"/>
      <c r="AB27" s="224"/>
      <c r="AC27" s="224"/>
      <c r="AD27" s="224"/>
      <c r="AE27" s="224" t="s">
        <v>735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716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2</v>
      </c>
      <c r="Q28" s="211"/>
      <c r="R28" s="213">
        <v>155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739</v>
      </c>
      <c r="AA28" s="170"/>
      <c r="AB28" s="170"/>
      <c r="AC28" s="170"/>
      <c r="AD28" s="170"/>
      <c r="AE28" s="170" t="s">
        <v>740</v>
      </c>
      <c r="AF28" s="170"/>
      <c r="AG28" s="170"/>
      <c r="AH28" s="170"/>
      <c r="AI28" s="171"/>
      <c r="AJ28" s="211">
        <v>2</v>
      </c>
      <c r="AK28" s="211"/>
      <c r="AL28" s="213">
        <v>159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714</v>
      </c>
      <c r="G29" s="224"/>
      <c r="H29" s="224"/>
      <c r="I29" s="224"/>
      <c r="J29" s="224"/>
      <c r="K29" s="224" t="s">
        <v>715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737</v>
      </c>
      <c r="AA29" s="224"/>
      <c r="AB29" s="224"/>
      <c r="AC29" s="224"/>
      <c r="AD29" s="224"/>
      <c r="AE29" s="224" t="s">
        <v>738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720</v>
      </c>
      <c r="G30" s="170"/>
      <c r="H30" s="170"/>
      <c r="I30" s="170"/>
      <c r="J30" s="170"/>
      <c r="K30" s="170" t="s">
        <v>721</v>
      </c>
      <c r="L30" s="170"/>
      <c r="M30" s="170"/>
      <c r="N30" s="170"/>
      <c r="O30" s="171"/>
      <c r="P30" s="211">
        <v>2</v>
      </c>
      <c r="Q30" s="211"/>
      <c r="R30" s="213">
        <v>147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743</v>
      </c>
      <c r="AA30" s="170"/>
      <c r="AB30" s="170"/>
      <c r="AC30" s="170"/>
      <c r="AD30" s="170"/>
      <c r="AE30" s="170" t="s">
        <v>744</v>
      </c>
      <c r="AF30" s="170"/>
      <c r="AG30" s="170"/>
      <c r="AH30" s="170"/>
      <c r="AI30" s="171"/>
      <c r="AJ30" s="211">
        <v>1</v>
      </c>
      <c r="AK30" s="211"/>
      <c r="AL30" s="213">
        <v>159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718</v>
      </c>
      <c r="G31" s="161"/>
      <c r="H31" s="161"/>
      <c r="I31" s="161"/>
      <c r="J31" s="161"/>
      <c r="K31" s="161" t="s">
        <v>719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741</v>
      </c>
      <c r="AA31" s="161"/>
      <c r="AB31" s="161"/>
      <c r="AC31" s="161"/>
      <c r="AD31" s="161"/>
      <c r="AE31" s="161" t="s">
        <v>742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2114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川崎市立南加瀬中学校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あんぼ</v>
      </c>
      <c r="F7" s="346"/>
      <c r="G7" s="346"/>
      <c r="H7" s="346"/>
      <c r="I7" s="346"/>
      <c r="J7" s="346"/>
      <c r="K7" s="346" t="str">
        <f>IF(入力!L12="","",入力!L12)</f>
        <v>まこと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もちだ</v>
      </c>
      <c r="V7" s="167"/>
      <c r="W7" s="167"/>
      <c r="X7" s="167"/>
      <c r="Y7" s="167"/>
      <c r="Z7" s="320"/>
      <c r="AA7" s="303" t="str">
        <f>IF(入力!AB12="","",入力!AB12)</f>
        <v>たくや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安保</v>
      </c>
      <c r="F8" s="334"/>
      <c r="G8" s="334"/>
      <c r="H8" s="334"/>
      <c r="I8" s="334"/>
      <c r="J8" s="334"/>
      <c r="K8" s="334" t="str">
        <f>IF(入力!L13="","",入力!L13)</f>
        <v>信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持田</v>
      </c>
      <c r="V8" s="337"/>
      <c r="W8" s="337"/>
      <c r="X8" s="337"/>
      <c r="Y8" s="337"/>
      <c r="Z8" s="338"/>
      <c r="AA8" s="339" t="str">
        <f>IF(入力!AB13="","",入力!AB13)</f>
        <v>卓也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とみおか</v>
      </c>
      <c r="V9" s="167"/>
      <c r="W9" s="167"/>
      <c r="X9" s="167"/>
      <c r="Y9" s="167"/>
      <c r="Z9" s="320"/>
      <c r="AA9" s="303" t="str">
        <f>IF(入力!AB14="","",入力!AB14)</f>
        <v>みゆ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富岡</v>
      </c>
      <c r="V10" s="306"/>
      <c r="W10" s="306"/>
      <c r="X10" s="306"/>
      <c r="Y10" s="306"/>
      <c r="Z10" s="309"/>
      <c r="AA10" s="305" t="str">
        <f>IF(入力!AB15="","",入力!AB15)</f>
        <v>美結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とみおか</v>
      </c>
      <c r="F15" s="299"/>
      <c r="G15" s="299"/>
      <c r="H15" s="299"/>
      <c r="I15" s="299"/>
      <c r="J15" s="299" t="str">
        <f>IF(入力!K20="","",入力!K20)</f>
        <v>みゆ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しらいし</v>
      </c>
      <c r="Z15" s="299"/>
      <c r="AA15" s="299"/>
      <c r="AB15" s="299"/>
      <c r="AC15" s="299"/>
      <c r="AD15" s="299" t="str">
        <f>IF(入力!AE20="","",入力!AE20)</f>
        <v>けい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富岡</v>
      </c>
      <c r="F16" s="314"/>
      <c r="G16" s="314"/>
      <c r="H16" s="314"/>
      <c r="I16" s="314"/>
      <c r="J16" s="314" t="str">
        <f>IF(入力!K21="","",入力!K21)</f>
        <v>美結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白石</v>
      </c>
      <c r="Z16" s="314"/>
      <c r="AA16" s="314"/>
      <c r="AB16" s="314"/>
      <c r="AC16" s="314"/>
      <c r="AD16" s="314" t="str">
        <f>IF(入力!AE21="","",入力!AE21)</f>
        <v>圭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たかの</v>
      </c>
      <c r="F17" s="285"/>
      <c r="G17" s="285"/>
      <c r="H17" s="285"/>
      <c r="I17" s="285"/>
      <c r="J17" s="285" t="str">
        <f>IF(入力!K22="","",入力!K22)</f>
        <v>ほのか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かさはら</v>
      </c>
      <c r="Z17" s="285"/>
      <c r="AA17" s="285"/>
      <c r="AB17" s="285"/>
      <c r="AC17" s="285"/>
      <c r="AD17" s="285" t="str">
        <f>IF(入力!AE22="","",入力!AE22)</f>
        <v>あやか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髙野</v>
      </c>
      <c r="F18" s="278"/>
      <c r="G18" s="278"/>
      <c r="H18" s="278"/>
      <c r="I18" s="278"/>
      <c r="J18" s="278" t="str">
        <f>IF(入力!K23="","",入力!K23)</f>
        <v>穂香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笠原</v>
      </c>
      <c r="Z18" s="278"/>
      <c r="AA18" s="278"/>
      <c r="AB18" s="278"/>
      <c r="AC18" s="278"/>
      <c r="AD18" s="278" t="str">
        <f>IF(入力!AE23="","",入力!AE23)</f>
        <v>彩花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やまぐち</v>
      </c>
      <c r="F19" s="285"/>
      <c r="G19" s="285"/>
      <c r="H19" s="285"/>
      <c r="I19" s="285"/>
      <c r="J19" s="285" t="str">
        <f>IF(入力!K24="","",入力!K24)</f>
        <v>ちさき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ちしま</v>
      </c>
      <c r="Z19" s="285"/>
      <c r="AA19" s="285"/>
      <c r="AB19" s="285"/>
      <c r="AC19" s="285"/>
      <c r="AD19" s="285" t="str">
        <f>IF(入力!AE24="","",入力!AE24)</f>
        <v>らいむ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山口</v>
      </c>
      <c r="F20" s="278"/>
      <c r="G20" s="278"/>
      <c r="H20" s="278"/>
      <c r="I20" s="278"/>
      <c r="J20" s="278" t="str">
        <f>IF(入力!K25="","",入力!K25)</f>
        <v>千咲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千島</v>
      </c>
      <c r="Z20" s="278"/>
      <c r="AA20" s="278"/>
      <c r="AB20" s="278"/>
      <c r="AC20" s="278"/>
      <c r="AD20" s="278" t="str">
        <f>IF(入力!AE25="","",入力!AE25)</f>
        <v>来夢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やまぐち</v>
      </c>
      <c r="F21" s="285"/>
      <c r="G21" s="285"/>
      <c r="H21" s="285"/>
      <c r="I21" s="285"/>
      <c r="J21" s="285" t="str">
        <f>IF(入力!K26="","",入力!K26)</f>
        <v>はる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いしわた</v>
      </c>
      <c r="Z21" s="285"/>
      <c r="AA21" s="285"/>
      <c r="AB21" s="285"/>
      <c r="AC21" s="285"/>
      <c r="AD21" s="285" t="str">
        <f>IF(入力!AE26="","",入力!AE26)</f>
        <v>まこと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158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山口</v>
      </c>
      <c r="F22" s="278"/>
      <c r="G22" s="278"/>
      <c r="H22" s="278"/>
      <c r="I22" s="278"/>
      <c r="J22" s="278" t="str">
        <f>IF(入力!K27="","",入力!K27)</f>
        <v>陽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石綿</v>
      </c>
      <c r="Z22" s="278"/>
      <c r="AA22" s="278"/>
      <c r="AB22" s="278"/>
      <c r="AC22" s="278"/>
      <c r="AD22" s="278" t="str">
        <f>IF(入力!AE27="","",入力!AE27)</f>
        <v>真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いがらし</v>
      </c>
      <c r="F23" s="285"/>
      <c r="G23" s="285"/>
      <c r="H23" s="285"/>
      <c r="I23" s="285"/>
      <c r="J23" s="285" t="str">
        <f>IF(入力!K28="","",入力!K28)</f>
        <v>かずさ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かわぐち</v>
      </c>
      <c r="Z23" s="285"/>
      <c r="AA23" s="285"/>
      <c r="AB23" s="285"/>
      <c r="AC23" s="285"/>
      <c r="AD23" s="285" t="str">
        <f>IF(入力!AE28="","",入力!AE28)</f>
        <v>はな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159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五十嵐</v>
      </c>
      <c r="F24" s="278"/>
      <c r="G24" s="278"/>
      <c r="H24" s="278"/>
      <c r="I24" s="278"/>
      <c r="J24" s="278" t="str">
        <f>IF(入力!K29="","",入力!K29)</f>
        <v>千紗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川口</v>
      </c>
      <c r="Z24" s="278"/>
      <c r="AA24" s="278"/>
      <c r="AB24" s="278"/>
      <c r="AC24" s="278"/>
      <c r="AD24" s="278" t="str">
        <f>IF(入力!AE29="","",入力!AE29)</f>
        <v>華奈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ないとう</v>
      </c>
      <c r="F25" s="285"/>
      <c r="G25" s="285"/>
      <c r="H25" s="285"/>
      <c r="I25" s="285"/>
      <c r="J25" s="285" t="str">
        <f>IF(入力!K30="","",入力!K30)</f>
        <v>みずき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147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こばやし</v>
      </c>
      <c r="Z25" s="285"/>
      <c r="AA25" s="285"/>
      <c r="AB25" s="285"/>
      <c r="AC25" s="285"/>
      <c r="AD25" s="285" t="str">
        <f>IF(入力!AE30="","",入力!AE30)</f>
        <v>はるな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159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内藤</v>
      </c>
      <c r="F26" s="291"/>
      <c r="G26" s="291"/>
      <c r="H26" s="291"/>
      <c r="I26" s="291"/>
      <c r="J26" s="291" t="str">
        <f>IF(入力!K31="","",入力!K31)</f>
        <v>瑞貴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小林</v>
      </c>
      <c r="Z26" s="291"/>
      <c r="AA26" s="291"/>
      <c r="AB26" s="291"/>
      <c r="AC26" s="291"/>
      <c r="AD26" s="291" t="str">
        <f>IF(入力!AE31="","",入力!AE31)</f>
        <v>春菜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2114</v>
      </c>
      <c r="B7" s="45" t="str">
        <f t="shared" ref="B7:C7" si="0">IF($A$8="","",IF($A$9="",B8,B8&amp;"・"&amp;B9))</f>
        <v>川崎市立南加瀬中学校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212</v>
      </c>
      <c r="G7" s="45" t="str">
        <f t="shared" si="1"/>
        <v>0055</v>
      </c>
      <c r="H7" s="45">
        <f t="shared" si="1"/>
        <v>0</v>
      </c>
      <c r="I7" s="45" t="str">
        <f t="shared" si="1"/>
        <v>川崎市幸区南加瀬3-10-1</v>
      </c>
      <c r="J7" s="45">
        <f t="shared" si="1"/>
        <v>0</v>
      </c>
      <c r="K7" s="45" t="str">
        <f t="shared" si="1"/>
        <v>044</v>
      </c>
      <c r="L7" s="45" t="str">
        <f t="shared" si="1"/>
        <v>588</v>
      </c>
      <c r="M7" s="45" t="str">
        <f t="shared" si="1"/>
        <v>6428</v>
      </c>
      <c r="N7" s="45" t="str">
        <f t="shared" si="1"/>
        <v>044</v>
      </c>
      <c r="O7" s="45" t="str">
        <f t="shared" si="1"/>
        <v>588</v>
      </c>
      <c r="P7" s="45" t="str">
        <f t="shared" si="1"/>
        <v>4079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2114</v>
      </c>
      <c r="B8" s="46" t="str">
        <f>IF(入力!$F$3="","",入力!$F$3)</f>
        <v>川崎市立南加瀬中学校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212</v>
      </c>
      <c r="G8" s="57" t="str">
        <f>IF(入力!$I$6="","",入力!$I$6)</f>
        <v>0055</v>
      </c>
      <c r="H8" s="46"/>
      <c r="I8" s="46" t="str">
        <f>IF(入力!$L$5="","",入力!$L$5)</f>
        <v>川崎市幸区南加瀬3-10-1</v>
      </c>
      <c r="J8" s="46"/>
      <c r="K8" s="57" t="str">
        <f>IF(入力!$AB$4="","",入力!$AB$4)</f>
        <v>044</v>
      </c>
      <c r="L8" s="57" t="str">
        <f>IF(入力!$AG$4="","",入力!$AG$4)</f>
        <v>588</v>
      </c>
      <c r="M8" s="57" t="str">
        <f>IF(入力!$AL$4="","",入力!$AL$4)</f>
        <v>6428</v>
      </c>
      <c r="N8" s="57" t="str">
        <f>IF(入力!$AB$6="","",入力!$AB$6)</f>
        <v>044</v>
      </c>
      <c r="O8" s="57" t="str">
        <f>IF(入力!$AG$6="","",入力!$AG$6)</f>
        <v>588</v>
      </c>
      <c r="P8" s="57" t="str">
        <f>IF(入力!$AL$6="","",入力!$AL$6)</f>
        <v>4079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6428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安保</v>
      </c>
      <c r="D16" s="46" t="str">
        <f>IF(入力!$L$13="","",入力!$L$13)</f>
        <v>信</v>
      </c>
      <c r="E16" s="46" t="str">
        <f>IF(入力!$F$12="","",入力!$F$12)</f>
        <v>あんぼ</v>
      </c>
      <c r="F16" s="46" t="str">
        <f>IF(入力!$L$12="","",入力!$L$12)</f>
        <v>まこと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持田</v>
      </c>
      <c r="D17" s="46" t="str">
        <f>IF(入力!$AB$13="","",入力!$AB$13)</f>
        <v>卓也</v>
      </c>
      <c r="E17" s="46" t="str">
        <f>IF(入力!$V$12="","",入力!$V$12)</f>
        <v>もちだ</v>
      </c>
      <c r="F17" s="46" t="str">
        <f>IF(入力!$AB$12="","",入力!$AB$12)</f>
        <v>たくや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富岡</v>
      </c>
      <c r="D24" s="46" t="str">
        <f>IF(入力!$AB$15="","",入力!$AB$15)</f>
        <v>美結</v>
      </c>
      <c r="E24" s="46" t="str">
        <f>IF(入力!$V$14="","",入力!$V$14)</f>
        <v>とみおか</v>
      </c>
      <c r="F24" s="46" t="str">
        <f>IF(入力!$AB$14="","",入力!$AB$14)</f>
        <v>みゆ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富岡</v>
      </c>
      <c r="D53" s="46" t="str">
        <f>IF(OR(L53&lt;&gt;"○",入力!K21=""),"",入力!K21)</f>
        <v>美結</v>
      </c>
      <c r="E53" s="46" t="str">
        <f>IF(OR(L53&lt;&gt;"○",入力!F20=""),"",入力!F20)</f>
        <v>とみおか</v>
      </c>
      <c r="F53" s="46" t="str">
        <f>IF(OR(L53&lt;&gt;"○",入力!K20=""),"",入力!K20)</f>
        <v>みゆ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髙野</v>
      </c>
      <c r="D54" s="46" t="str">
        <f>IF(OR(L54&lt;&gt;"○",入力!K23=""),"",入力!K23)</f>
        <v>穂香</v>
      </c>
      <c r="E54" s="46" t="str">
        <f>IF(OR(L54&lt;&gt;"○",入力!F22=""),"",入力!F22)</f>
        <v>たかの</v>
      </c>
      <c r="F54" s="46" t="str">
        <f>IF(OR(L54&lt;&gt;"○",入力!K22=""),"",入力!K22)</f>
        <v>ほのか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山口</v>
      </c>
      <c r="D55" s="46" t="str">
        <f>IF(OR(L55&lt;&gt;"○",入力!K25=""),"",入力!K25)</f>
        <v>千咲</v>
      </c>
      <c r="E55" s="46" t="str">
        <f>IF(OR(L55&lt;&gt;"○",入力!F24=""),"",入力!F24)</f>
        <v>やまぐち</v>
      </c>
      <c r="F55" s="46" t="str">
        <f>IF(OR(L55&lt;&gt;"○",入力!K24=""),"",入力!K24)</f>
        <v>ちさき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山口</v>
      </c>
      <c r="D56" s="46" t="str">
        <f>IF(OR(L56&lt;&gt;"○",入力!K27=""),"",入力!K27)</f>
        <v>陽</v>
      </c>
      <c r="E56" s="46" t="str">
        <f>IF(OR(L56&lt;&gt;"○",入力!F26=""),"",入力!F26)</f>
        <v>やまぐち</v>
      </c>
      <c r="F56" s="46" t="str">
        <f>IF(OR(L56&lt;&gt;"○",入力!K26=""),"",入力!K26)</f>
        <v>はる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五十嵐</v>
      </c>
      <c r="D57" s="46" t="str">
        <f>IF(OR(L57&lt;&gt;"○",入力!K29=""),"",入力!K29)</f>
        <v>千紗</v>
      </c>
      <c r="E57" s="46" t="str">
        <f>IF(OR(L57&lt;&gt;"○",入力!F28=""),"",入力!F28)</f>
        <v>いがらし</v>
      </c>
      <c r="F57" s="46" t="str">
        <f>IF(OR(L57&lt;&gt;"○",入力!K28=""),"",入力!K28)</f>
        <v>かずさ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内藤</v>
      </c>
      <c r="D58" s="46" t="str">
        <f>IF(OR(L58&lt;&gt;"○",入力!K31=""),"",入力!K31)</f>
        <v>瑞貴</v>
      </c>
      <c r="E58" s="46" t="str">
        <f>IF(OR(L58&lt;&gt;"○",入力!F30=""),"",入力!F30)</f>
        <v>ないとう</v>
      </c>
      <c r="F58" s="46" t="str">
        <f>IF(OR(L58&lt;&gt;"○",入力!K30=""),"",入力!K30)</f>
        <v>みずき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白石</v>
      </c>
      <c r="D59" s="46" t="str">
        <f>IF(OR(L59&lt;&gt;"○",入力!AE21=""),"",入力!AE21)</f>
        <v>圭</v>
      </c>
      <c r="E59" s="46" t="str">
        <f>IF(OR(L59&lt;&gt;"○",入力!Z20=""),"",入力!Z20)</f>
        <v>しらいし</v>
      </c>
      <c r="F59" s="46" t="str">
        <f>IF(OR(L59&lt;&gt;"○",入力!AE20=""),"",入力!AE20)</f>
        <v>けい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笠原</v>
      </c>
      <c r="D60" s="46" t="str">
        <f>IF(OR(L60&lt;&gt;"○",入力!AE23=""),"",入力!AE23)</f>
        <v>彩花</v>
      </c>
      <c r="E60" s="46" t="str">
        <f>IF(OR(L60&lt;&gt;"○",入力!Z22=""),"",入力!Z22)</f>
        <v>かさはら</v>
      </c>
      <c r="F60" s="46" t="str">
        <f>IF(OR(L60&lt;&gt;"○",入力!AE22=""),"",入力!AE22)</f>
        <v>あやか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千島</v>
      </c>
      <c r="D61" s="46" t="str">
        <f>IF(OR(L61&lt;&gt;"○",入力!AE25=""),"",入力!AE25)</f>
        <v>来夢</v>
      </c>
      <c r="E61" s="46" t="str">
        <f>IF(OR(L61&lt;&gt;"○",入力!Z24=""),"",入力!Z24)</f>
        <v>ちしま</v>
      </c>
      <c r="F61" s="46" t="str">
        <f>IF(OR(L61&lt;&gt;"○",入力!AE24=""),"",入力!AE24)</f>
        <v>らいむ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石綿</v>
      </c>
      <c r="D62" s="46" t="str">
        <f>IF(OR(L62&lt;&gt;"○",入力!AE27=""),"",入力!AE27)</f>
        <v>真</v>
      </c>
      <c r="E62" s="46" t="str">
        <f>IF(OR(L62&lt;&gt;"○",入力!Z26=""),"",入力!Z26)</f>
        <v>いしわた</v>
      </c>
      <c r="F62" s="46" t="str">
        <f>IF(OR(L62&lt;&gt;"○",入力!AE26=""),"",入力!AE26)</f>
        <v>まこと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川口</v>
      </c>
      <c r="D63" s="46" t="str">
        <f>IF(OR(L63&lt;&gt;"○",入力!AE29=""),"",入力!AE29)</f>
        <v>華奈</v>
      </c>
      <c r="E63" s="46" t="str">
        <f>IF(OR(L63&lt;&gt;"○",入力!Z28=""),"",入力!Z28)</f>
        <v>かわぐち</v>
      </c>
      <c r="F63" s="46" t="str">
        <f>IF(OR(L63&lt;&gt;"○",入力!AE28=""),"",入力!AE28)</f>
        <v>はな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小林</v>
      </c>
      <c r="D64" s="46" t="str">
        <f>IF(OR(L64&lt;&gt;"○",入力!AE31=""),"",入力!AE31)</f>
        <v>春菜</v>
      </c>
      <c r="E64" s="46" t="str">
        <f>IF(OR(L64&lt;&gt;"○",入力!Z30=""),"",入力!Z30)</f>
        <v>こばやし</v>
      </c>
      <c r="F64" s="46" t="str">
        <f>IF(OR(L64&lt;&gt;"○",入力!AE30=""),"",入力!AE30)</f>
        <v>はるな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2018-11-07T22:02:24Z</cp:lastPrinted>
  <dcterms:created xsi:type="dcterms:W3CDTF">2006-11-03T01:52:14Z</dcterms:created>
  <dcterms:modified xsi:type="dcterms:W3CDTF">2018-11-08T08:23:48Z</dcterms:modified>
</cp:coreProperties>
</file>