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NO NAME/h31男バレー部/大会関係書類/"/>
    </mc:Choice>
  </mc:AlternateContent>
  <xr:revisionPtr revIDLastSave="0" documentId="13_ncr:1_{0D46D073-E38F-0A4B-ABA5-233B377AA866}" xr6:coauthVersionLast="45" xr6:coauthVersionMax="45" xr10:uidLastSave="{00000000-0000-0000-0000-000000000000}"/>
  <bookViews>
    <workbookView xWindow="0" yWindow="460" windowWidth="19420" windowHeight="10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<sst xmlns="http://schemas.openxmlformats.org/spreadsheetml/2006/main" count="1456" uniqueCount="742">
  <si>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</si>
  <si>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</si>
  <si>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</si>
  <si>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</si>
  <si>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</si>
  <si>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</si>
  <si>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</si>
  <si>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</si>
  <si>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</si>
  <si>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</si>
  <si>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</si>
  <si>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</si>
  <si>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</si>
  <si>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</si>
  <si>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</si>
  <si>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</si>
  <si>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</si>
  <si>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</si>
  <si>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</si>
  <si>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</si>
  <si>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</si>
  <si>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</si>
  <si>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</si>
  <si>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</si>
  <si>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</si>
  <si>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</si>
  <si>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</si>
  <si>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</si>
  <si>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</si>
  <si>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</si>
  <si>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</si>
  <si>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</si>
  <si>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</si>
  <si>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</si>
  <si>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</si>
  <si>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</si>
  <si>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</si>
  <si>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</si>
  <si>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</si>
  <si>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</si>
  <si>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</si>
  <si>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</si>
  <si>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</si>
  <si>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</si>
  <si>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</si>
  <si>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</si>
  <si>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</si>
  <si>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</si>
  <si>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</si>
  <si>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</si>
  <si>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</si>
  <si>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</si>
  <si>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</si>
  <si>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</si>
  <si>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</si>
  <si>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</si>
  <si>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</si>
  <si>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</si>
  <si>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</si>
  <si>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</si>
  <si>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</si>
  <si>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</si>
  <si>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</si>
  <si>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</si>
  <si>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</si>
  <si>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</si>
  <si>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</si>
  <si>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</si>
  <si>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</si>
  <si>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</si>
  <si>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</si>
  <si>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</si>
  <si>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</si>
  <si>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</si>
  <si>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</si>
  <si>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</si>
  <si>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</si>
  <si>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</si>
  <si>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</si>
  <si>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</si>
  <si>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</si>
  <si>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</si>
  <si>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</si>
  <si>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</si>
  <si>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</si>
  <si>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</si>
  <si>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</si>
  <si>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</si>
  <si>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</si>
  <si>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</si>
  <si>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</si>
  <si>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</si>
  <si>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</si>
  <si>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</si>
  <si>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</si>
  <si>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</si>
  <si>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</si>
  <si>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</si>
  <si>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</si>
  <si>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</si>
  <si>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</si>
  <si>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</si>
  <si>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</si>
  <si>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</si>
  <si>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</si>
  <si>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</si>
  <si>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</si>
  <si>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</si>
  <si>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</si>
  <si>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</si>
  <si>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</si>
  <si>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</si>
  <si>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</si>
  <si>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</si>
  <si>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</si>
  <si>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</si>
  <si>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</si>
  <si>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</si>
  <si>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</si>
  <si>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</si>
  <si>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</si>
  <si>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</si>
  <si>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</si>
  <si>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</si>
  <si>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</si>
  <si>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</si>
  <si>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</si>
  <si>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</si>
  <si>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</si>
  <si>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</si>
  <si>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</si>
  <si>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</si>
  <si>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</si>
  <si>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</si>
  <si>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</si>
  <si>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</si>
  <si>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</si>
  <si>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</si>
  <si>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</si>
  <si>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</si>
  <si>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</si>
  <si>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</si>
  <si>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</si>
  <si>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</si>
  <si>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</si>
  <si>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</si>
  <si>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</si>
  <si>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</si>
  <si>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</si>
  <si>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</si>
  <si>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</si>
  <si>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</si>
  <si>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</si>
  <si>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</si>
  <si>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</si>
  <si>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</si>
  <si>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</si>
  <si>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</si>
  <si>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</si>
  <si>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</si>
  <si>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</si>
  <si>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</si>
  <si>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</si>
  <si>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</si>
  <si>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</si>
  <si>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</si>
  <si>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</si>
  <si>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</si>
  <si>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</si>
  <si>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</si>
  <si>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</si>
  <si>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</si>
  <si>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</si>
  <si>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</si>
  <si>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</si>
  <si>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</si>
  <si>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</si>
  <si>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</si>
  <si>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</si>
  <si>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</si>
  <si>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</si>
  <si>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</si>
  <si>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</si>
  <si>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</si>
  <si>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</si>
  <si>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</si>
  <si>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</si>
  <si>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</si>
  <si>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</si>
  <si>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</si>
  <si>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</si>
  <si>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</si>
  <si>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</si>
  <si>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</si>
  <si>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</si>
  <si>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</si>
  <si>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</si>
  <si>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</si>
  <si>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</si>
  <si>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</si>
  <si>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</si>
  <si>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</si>
  <si>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</si>
  <si>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</si>
  <si>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</si>
  <si>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</si>
  <si>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</si>
  <si>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</si>
  <si>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</si>
  <si>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</si>
  <si>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</si>
  <si>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</si>
  <si>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</si>
  <si>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</si>
  <si>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</si>
  <si>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</si>
  <si>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</si>
  <si>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</si>
  <si>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</si>
  <si>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</si>
  <si>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</si>
  <si>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</si>
  <si>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</si>
  <si>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</si>
  <si>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</si>
  <si>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</si>
  <si>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</si>
  <si>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</si>
  <si>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</si>
  <si>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</si>
  <si>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</si>
  <si>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</si>
  <si>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</si>
  <si>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</si>
  <si>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</si>
  <si>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</si>
  <si>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</si>
  <si>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</si>
  <si>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</si>
  <si>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</si>
  <si>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</si>
  <si>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</si>
  <si>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</si>
  <si>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</si>
  <si>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</si>
  <si>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</si>
  <si>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</si>
  <si>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</si>
  <si>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</si>
  <si>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</si>
  <si>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</si>
  <si>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</si>
  <si>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</si>
  <si>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</si>
  <si>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</si>
  <si>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</si>
  <si>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</si>
  <si>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</si>
  <si>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</si>
  <si>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</si>
  <si>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</si>
  <si>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</si>
  <si>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</si>
  <si>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</si>
  <si>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</si>
  <si>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</si>
  <si>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</si>
  <si>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</si>
  <si>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</si>
  <si>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</si>
  <si>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</si>
  <si>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</si>
  <si>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</si>
  <si>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</si>
  <si>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</si>
  <si>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</si>
  <si>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</si>
  <si>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</si>
  <si>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</si>
  <si>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</si>
  <si>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</si>
  <si>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</si>
  <si>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</si>
  <si>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</si>
  <si>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</si>
  <si>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</si>
  <si>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</si>
  <si>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</si>
  <si>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</si>
  <si>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</si>
  <si>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</si>
  <si>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</si>
  <si>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</si>
  <si>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</si>
  <si>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</si>
  <si>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</si>
  <si>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</si>
  <si>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</si>
  <si>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</si>
  <si>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</si>
  <si>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</si>
  <si>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</si>
  <si>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</si>
  <si>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</si>
  <si>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</si>
  <si>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</si>
  <si>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</si>
  <si>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</si>
  <si>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</si>
  <si>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</si>
  <si>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</si>
  <si>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</si>
  <si>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</si>
  <si>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</si>
  <si>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</si>
  <si>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</si>
  <si>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</si>
  <si>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</si>
  <si>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</si>
  <si>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</si>
  <si>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</si>
  <si>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</si>
  <si>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</si>
  <si>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</si>
  <si>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</si>
  <si>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</si>
  <si>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</si>
  <si>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</si>
  <si>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</si>
  <si>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</si>
  <si>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</si>
  <si>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</si>
  <si>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</si>
  <si>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</si>
  <si>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</si>
  <si>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</si>
  <si>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</si>
  <si>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</si>
  <si>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</si>
  <si>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</si>
  <si>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</si>
  <si>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</si>
  <si>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</si>
  <si>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</si>
  <si>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</si>
  <si>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</si>
  <si>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</si>
  <si>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</si>
  <si>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</si>
  <si>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</si>
  <si>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</si>
  <si>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</si>
  <si>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</si>
  <si>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</si>
  <si>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</si>
  <si>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</si>
  <si>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</si>
  <si>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</si>
  <si>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</si>
  <si>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</si>
  <si>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</si>
  <si>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</si>
  <si>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</si>
  <si>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</si>
  <si>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</si>
  <si>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</si>
  <si>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</si>
  <si>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</si>
  <si>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</si>
  <si>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</si>
  <si>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</si>
  <si>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</si>
  <si>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</si>
  <si>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</si>
  <si>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</si>
  <si>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</si>
  <si>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</si>
  <si>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</si>
  <si>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</si>
  <si>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</si>
  <si>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</si>
  <si>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</si>
  <si>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</si>
  <si>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</si>
  <si>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</si>
  <si>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</si>
  <si>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</si>
  <si>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</si>
  <si>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</si>
  <si>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</si>
  <si>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</si>
  <si>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</si>
  <si>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</si>
  <si>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</si>
  <si>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</si>
  <si>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</si>
  <si>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</si>
  <si>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</si>
  <si>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</si>
  <si>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</si>
  <si>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</si>
  <si>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</si>
  <si>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</si>
  <si>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</si>
  <si>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</si>
  <si>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</si>
  <si>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</si>
  <si>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</si>
  <si>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</si>
  <si>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</si>
  <si>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</si>
  <si>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</si>
  <si>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</si>
  <si>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</si>
  <si>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</si>
  <si>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</si>
  <si>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</si>
  <si>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</si>
  <si>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</si>
  <si>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</si>
  <si>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</si>
  <si>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</si>
  <si>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</si>
  <si>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</si>
  <si>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</si>
  <si>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</si>
  <si>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</si>
  <si>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</si>
  <si>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</si>
  <si>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</si>
  <si>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</si>
  <si>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</si>
  <si>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</si>
  <si>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</si>
  <si>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</si>
  <si>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</si>
  <si>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</si>
  <si>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</si>
  <si>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</si>
  <si>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</si>
  <si>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</si>
  <si>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</si>
  <si>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</si>
  <si>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</si>
  <si>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</si>
  <si>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</si>
  <si>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</si>
  <si>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</si>
  <si>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</si>
  <si>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</si>
  <si>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</si>
  <si>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</si>
  <si>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</si>
  <si>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</si>
  <si>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</si>
  <si>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</si>
  <si>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</si>
  <si>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</si>
  <si>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</si>
  <si>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</si>
  <si>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</si>
  <si>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</si>
  <si>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</si>
  <si>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</si>
  <si>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</si>
  <si>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</si>
  <si>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</si>
  <si>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</si>
  <si>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</si>
  <si>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</si>
  <si>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</si>
  <si>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</si>
  <si>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</si>
  <si>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</si>
  <si>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</si>
  <si>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</si>
  <si>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</si>
  <si>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</si>
  <si>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</si>
  <si>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</si>
  <si>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</si>
  <si>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</si>
  <si>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</si>
  <si>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</si>
  <si>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</si>
  <si>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</si>
  <si>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</si>
  <si>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</si>
  <si>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</si>
  <si>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</si>
  <si>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</si>
  <si>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</si>
  <si>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</si>
  <si>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</si>
  <si>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</si>
  <si>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</si>
  <si>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</si>
  <si>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</si>
  <si>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</si>
  <si>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</si>
  <si>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</si>
  <si>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</si>
  <si>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</si>
  <si>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</si>
  <si>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</si>
  <si>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</si>
  <si>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</si>
  <si>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</si>
  <si>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</si>
  <si>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</si>
  <si>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</si>
  <si>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</si>
  <si>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</si>
  <si>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</si>
  <si>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</si>
  <si>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</si>
  <si>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</si>
  <si>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</si>
  <si>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</si>
  <si>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</si>
  <si>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</si>
  <si>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</si>
  <si>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</si>
  <si>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</si>
  <si>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</si>
  <si>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</si>
  <si>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</si>
  <si>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</si>
  <si>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</si>
  <si>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</si>
  <si>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</si>
  <si>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</si>
  <si>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</si>
  <si>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</si>
  <si>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</si>
  <si>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</si>
  <si>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</si>
  <si>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</si>
  <si>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</si>
  <si>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</si>
  <si>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</si>
  <si>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</si>
  <si>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</si>
  <si>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</si>
  <si>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</si>
  <si>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</si>
  <si>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</si>
  <si>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</si>
  <si>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</si>
  <si>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</si>
  <si>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</si>
  <si>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</si>
  <si>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</si>
  <si>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</si>
  <si>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</si>
  <si>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</si>
  <si>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</si>
  <si>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</si>
  <si>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</si>
  <si>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</si>
  <si>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</si>
  <si>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</si>
  <si>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</si>
  <si>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</si>
  <si>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</si>
  <si>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</si>
  <si>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</si>
  <si>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</si>
  <si>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</si>
  <si>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</si>
  <si>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</si>
  <si>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</si>
  <si>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</si>
  <si>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</si>
  <si>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</si>
  <si>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</si>
  <si>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</si>
  <si>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</si>
  <si>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</si>
  <si>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</si>
  <si>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</si>
  <si>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</si>
  <si>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</si>
  <si>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</si>
  <si>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</si>
  <si>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</si>
  <si>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</si>
  <si>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</si>
  <si>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</si>
  <si>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</si>
  <si>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</si>
  <si>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</si>
  <si>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</si>
  <si>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</si>
  <si>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</si>
  <si>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</si>
  <si>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</si>
  <si>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</si>
  <si>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</si>
  <si>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</si>
  <si>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</si>
  <si>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</si>
  <si>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</si>
  <si>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</si>
  <si>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</si>
  <si>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</si>
  <si>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</si>
  <si>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</si>
  <si>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</si>
  <si>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</si>
  <si>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</si>
  <si>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</si>
  <si>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</si>
  <si>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</si>
  <si>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</si>
  <si>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</si>
  <si>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</si>
  <si>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</si>
  <si>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</si>
  <si>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</si>
  <si>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</si>
  <si>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</si>
  <si>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</si>
  <si>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</si>
  <si>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</si>
  <si>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</si>
  <si>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</si>
  <si>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</si>
  <si>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</si>
  <si>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</si>
  <si>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</si>
  <si>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</si>
  <si>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</si>
  <si>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</si>
  <si>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</si>
  <si>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</si>
  <si>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</si>
  <si>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</si>
  <si>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</si>
  <si>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</si>
  <si>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</si>
  <si>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</si>
  <si>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</si>
  <si>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</si>
  <si>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</si>
  <si>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</si>
  <si>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</si>
  <si>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</si>
  <si>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</si>
  <si>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</si>
  <si>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</si>
  <si>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</si>
  <si>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</si>
  <si>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</si>
  <si>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</si>
  <si>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</si>
  <si>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</si>
  <si>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</si>
  <si>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</si>
  <si>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</si>
  <si>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</si>
  <si>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</si>
  <si>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</si>
  <si>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</si>
  <si>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</si>
  <si>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</si>
  <si>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</si>
  <si>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</si>
  <si>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</si>
  <si>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</si>
  <si>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</si>
  <si>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</si>
  <si>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</si>
  <si>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</si>
  <si>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</si>
  <si>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</si>
  <si>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</si>
  <si>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</si>
  <si>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</si>
  <si>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</si>
  <si>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</si>
  <si>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</si>
  <si>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よねやま</t>
    <phoneticPr fontId="2"/>
  </si>
  <si>
    <t>だいち</t>
    <phoneticPr fontId="2"/>
  </si>
  <si>
    <t>米山</t>
    <rPh sb="0" eb="2">
      <t>ヨネヤマ</t>
    </rPh>
    <phoneticPr fontId="2"/>
  </si>
  <si>
    <t>大地</t>
    <rPh sb="0" eb="2">
      <t>ダイチ</t>
    </rPh>
    <phoneticPr fontId="2"/>
  </si>
  <si>
    <t>えのもと</t>
    <phoneticPr fontId="2"/>
  </si>
  <si>
    <t>そうよう</t>
    <phoneticPr fontId="2"/>
  </si>
  <si>
    <t>榎本</t>
    <rPh sb="0" eb="2">
      <t>エノモト</t>
    </rPh>
    <phoneticPr fontId="2"/>
  </si>
  <si>
    <t>蒼鷹</t>
    <rPh sb="0" eb="1">
      <t>ソウ</t>
    </rPh>
    <rPh sb="1" eb="2">
      <t>タカ</t>
    </rPh>
    <phoneticPr fontId="2"/>
  </si>
  <si>
    <t>よしむら</t>
    <phoneticPr fontId="2"/>
  </si>
  <si>
    <t>りく</t>
    <phoneticPr fontId="2"/>
  </si>
  <si>
    <t>吉村</t>
    <rPh sb="0" eb="2">
      <t>ヨシムラ</t>
    </rPh>
    <phoneticPr fontId="2"/>
  </si>
  <si>
    <t>陸</t>
    <rPh sb="0" eb="1">
      <t>リク</t>
    </rPh>
    <phoneticPr fontId="2"/>
  </si>
  <si>
    <t>わたなべ</t>
    <phoneticPr fontId="2"/>
  </si>
  <si>
    <t>りゅうと</t>
    <phoneticPr fontId="2"/>
  </si>
  <si>
    <t>渡邊</t>
    <rPh sb="0" eb="2">
      <t>ワタナベ</t>
    </rPh>
    <phoneticPr fontId="2"/>
  </si>
  <si>
    <t>琉杜</t>
    <rPh sb="0" eb="1">
      <t>ル</t>
    </rPh>
    <rPh sb="1" eb="2">
      <t>モリ</t>
    </rPh>
    <phoneticPr fontId="2"/>
  </si>
  <si>
    <t>もりぐち</t>
    <phoneticPr fontId="2"/>
  </si>
  <si>
    <t>しおん</t>
    <phoneticPr fontId="2"/>
  </si>
  <si>
    <t>森口</t>
    <rPh sb="0" eb="2">
      <t>モリグチ</t>
    </rPh>
    <phoneticPr fontId="2"/>
  </si>
  <si>
    <t>心温</t>
    <rPh sb="0" eb="1">
      <t>ココロ</t>
    </rPh>
    <rPh sb="1" eb="2">
      <t>オン</t>
    </rPh>
    <phoneticPr fontId="2"/>
  </si>
  <si>
    <t>こんの</t>
    <phoneticPr fontId="2"/>
  </si>
  <si>
    <t>はると</t>
    <phoneticPr fontId="2"/>
  </si>
  <si>
    <t>今野</t>
    <rPh sb="0" eb="2">
      <t>コンノ</t>
    </rPh>
    <phoneticPr fontId="2"/>
  </si>
  <si>
    <t>遙斗</t>
    <rPh sb="0" eb="2">
      <t>ハルト</t>
    </rPh>
    <phoneticPr fontId="2"/>
  </si>
  <si>
    <t>いしわたり</t>
    <phoneticPr fontId="2"/>
  </si>
  <si>
    <t>そら</t>
    <phoneticPr fontId="2"/>
  </si>
  <si>
    <t>石渡</t>
    <rPh sb="0" eb="2">
      <t>イシワタリ</t>
    </rPh>
    <phoneticPr fontId="2"/>
  </si>
  <si>
    <t>奏来</t>
    <rPh sb="0" eb="1">
      <t>ソウ</t>
    </rPh>
    <rPh sb="1" eb="2">
      <t>ライ</t>
    </rPh>
    <phoneticPr fontId="2"/>
  </si>
  <si>
    <t>すずき</t>
    <phoneticPr fontId="2"/>
  </si>
  <si>
    <t>けいご</t>
    <phoneticPr fontId="2"/>
  </si>
  <si>
    <t>鈴木</t>
    <rPh sb="0" eb="2">
      <t>スズキ</t>
    </rPh>
    <phoneticPr fontId="2"/>
  </si>
  <si>
    <t>啓児</t>
    <rPh sb="0" eb="2">
      <t>ケイジ</t>
    </rPh>
    <phoneticPr fontId="2"/>
  </si>
  <si>
    <t>たかはら</t>
    <phoneticPr fontId="2"/>
  </si>
  <si>
    <t>かい</t>
    <phoneticPr fontId="2"/>
  </si>
  <si>
    <t>高原</t>
    <rPh sb="0" eb="2">
      <t>タカハラ</t>
    </rPh>
    <phoneticPr fontId="2"/>
  </si>
  <si>
    <t>凱生</t>
    <rPh sb="0" eb="1">
      <t>ガイ</t>
    </rPh>
    <rPh sb="1" eb="2">
      <t>ナマ</t>
    </rPh>
    <phoneticPr fontId="2"/>
  </si>
  <si>
    <t>いしかわ</t>
    <phoneticPr fontId="2"/>
  </si>
  <si>
    <t>こう</t>
    <phoneticPr fontId="2"/>
  </si>
  <si>
    <t>石川</t>
    <rPh sb="0" eb="2">
      <t>イシカワ</t>
    </rPh>
    <phoneticPr fontId="2"/>
  </si>
  <si>
    <t>煌</t>
    <rPh sb="0" eb="1">
      <t>キラ</t>
    </rPh>
    <phoneticPr fontId="2"/>
  </si>
  <si>
    <t>たにわき</t>
    <phoneticPr fontId="2"/>
  </si>
  <si>
    <t>ひろかず</t>
    <phoneticPr fontId="2"/>
  </si>
  <si>
    <t>すけがわ</t>
    <phoneticPr fontId="2"/>
  </si>
  <si>
    <t>りな</t>
    <phoneticPr fontId="2"/>
  </si>
  <si>
    <t>谷脇</t>
    <rPh sb="0" eb="2">
      <t>タニ</t>
    </rPh>
    <phoneticPr fontId="2"/>
  </si>
  <si>
    <t>寛和</t>
    <rPh sb="0" eb="2">
      <t>ヒロカズ</t>
    </rPh>
    <phoneticPr fontId="2"/>
  </si>
  <si>
    <t>助川</t>
    <rPh sb="0" eb="2">
      <t>スケガワ</t>
    </rPh>
    <phoneticPr fontId="2"/>
  </si>
  <si>
    <t>理奈</t>
    <rPh sb="0" eb="2">
      <t>リナ</t>
    </rPh>
    <phoneticPr fontId="2"/>
  </si>
  <si>
    <t>さかもと</t>
    <phoneticPr fontId="2"/>
  </si>
  <si>
    <t>いさむ</t>
    <phoneticPr fontId="2"/>
  </si>
  <si>
    <t>坂本</t>
    <rPh sb="0" eb="2">
      <t>サカモト</t>
    </rPh>
    <phoneticPr fontId="2"/>
  </si>
  <si>
    <t>諭</t>
    <rPh sb="0" eb="1">
      <t>サトシ</t>
    </rPh>
    <phoneticPr fontId="2"/>
  </si>
  <si>
    <t>236</t>
    <phoneticPr fontId="2"/>
  </si>
  <si>
    <t>0035</t>
    <phoneticPr fontId="2"/>
  </si>
  <si>
    <t>横浜市金沢区大道一丁目85番1号</t>
    <rPh sb="0" eb="3">
      <t xml:space="preserve">ヨコハマシ </t>
    </rPh>
    <rPh sb="3" eb="6">
      <t xml:space="preserve">カナザワク </t>
    </rPh>
    <rPh sb="6" eb="8">
      <t xml:space="preserve">ダイドウ </t>
    </rPh>
    <rPh sb="8" eb="11">
      <t xml:space="preserve">イッチョウメ </t>
    </rPh>
    <rPh sb="15" eb="16">
      <t xml:space="preserve">ゴウ </t>
    </rPh>
    <phoneticPr fontId="2"/>
  </si>
  <si>
    <t>045</t>
    <phoneticPr fontId="2"/>
  </si>
  <si>
    <t>781</t>
    <phoneticPr fontId="2"/>
  </si>
  <si>
    <t>2457</t>
    <phoneticPr fontId="2"/>
  </si>
  <si>
    <t>783</t>
    <phoneticPr fontId="2"/>
  </si>
  <si>
    <t>9719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</si>
</sst>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baseColWidth="10" defaultColWidth="38.33203125" defaultRowHeight="15"/>
  <cols>
    <col min="1" max="1" width="7.5" style="22" hidden="1" customWidth="1"/>
    <col min="2" max="2" width="6.332031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332031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332031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332031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332031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332031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332031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332031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332031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332031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332031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332031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332031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598</v>
      </c>
      <c r="C194" s="10">
        <v>2</v>
      </c>
      <c r="E194" s="10" t="s">
        <v>599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baseColWidth="10" defaultColWidth="2.33203125" defaultRowHeight="14"/>
  <cols>
    <col min="1" max="1" width="8" style="3" customWidth="1"/>
    <col min="2" max="16384" width="2.33203125" style="3"/>
  </cols>
  <sheetData>
    <row r="1" spans="1:41" ht="63" customHeight="1" thickBot="1">
      <c r="B1" s="229" t="s">
        <v>681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588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593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597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596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594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595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B4" sqref="AB4:AO6"/>
    </sheetView>
  </sheetViews>
  <sheetFormatPr baseColWidth="10" defaultColWidth="2.33203125" defaultRowHeight="14"/>
  <cols>
    <col min="1" max="1" width="8" style="3" customWidth="1"/>
    <col min="2" max="16384" width="2.332031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1168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横浜市立大道中学校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737</v>
      </c>
      <c r="AC4" s="216"/>
      <c r="AD4" s="216"/>
      <c r="AE4" s="216"/>
      <c r="AF4" s="4" t="s">
        <v>3</v>
      </c>
      <c r="AG4" s="216" t="s">
        <v>738</v>
      </c>
      <c r="AH4" s="216"/>
      <c r="AI4" s="216"/>
      <c r="AJ4" s="216"/>
      <c r="AK4" s="4" t="s">
        <v>3</v>
      </c>
      <c r="AL4" s="216" t="s">
        <v>739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736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734</v>
      </c>
      <c r="G6" s="196"/>
      <c r="H6" s="24" t="s">
        <v>584</v>
      </c>
      <c r="I6" s="197" t="s">
        <v>735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737</v>
      </c>
      <c r="AC6" s="200"/>
      <c r="AD6" s="200"/>
      <c r="AE6" s="200"/>
      <c r="AF6" s="25" t="s">
        <v>3</v>
      </c>
      <c r="AG6" s="200" t="s">
        <v>740</v>
      </c>
      <c r="AH6" s="200"/>
      <c r="AI6" s="200"/>
      <c r="AJ6" s="200"/>
      <c r="AK6" s="25" t="s">
        <v>3</v>
      </c>
      <c r="AL6" s="200" t="s">
        <v>741</v>
      </c>
      <c r="AM6" s="200"/>
      <c r="AN6" s="200"/>
      <c r="AO6" s="201"/>
    </row>
    <row r="7" spans="1:41" s="2" customFormat="1" ht="30" customHeight="1" thickBot="1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588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585</v>
      </c>
      <c r="AG9" s="216"/>
      <c r="AH9" s="216"/>
      <c r="AI9" s="216"/>
      <c r="AJ9" s="216"/>
      <c r="AK9" s="4" t="s">
        <v>585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589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6" t="s">
        <v>590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7" t="s">
        <v>585</v>
      </c>
      <c r="AG11" s="287"/>
      <c r="AH11" s="287"/>
      <c r="AI11" s="287"/>
      <c r="AJ11" s="287"/>
      <c r="AK11" s="47" t="s">
        <v>585</v>
      </c>
      <c r="AL11" s="287"/>
      <c r="AM11" s="287"/>
      <c r="AN11" s="287"/>
      <c r="AO11" s="288"/>
    </row>
    <row r="12" spans="1:41" ht="13.5" customHeight="1">
      <c r="B12" s="256" t="s">
        <v>679</v>
      </c>
      <c r="C12" s="257"/>
      <c r="D12" s="257"/>
      <c r="E12" s="258"/>
      <c r="F12" s="259" t="s">
        <v>722</v>
      </c>
      <c r="G12" s="260"/>
      <c r="H12" s="260"/>
      <c r="I12" s="260"/>
      <c r="J12" s="260"/>
      <c r="K12" s="260" t="s">
        <v>723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724</v>
      </c>
      <c r="AA12" s="260"/>
      <c r="AB12" s="260"/>
      <c r="AC12" s="260"/>
      <c r="AD12" s="260"/>
      <c r="AE12" s="260" t="s">
        <v>725</v>
      </c>
      <c r="AF12" s="260"/>
      <c r="AG12" s="260"/>
      <c r="AH12" s="260"/>
      <c r="AI12" s="261"/>
      <c r="AJ12" s="267" t="s">
        <v>545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726</v>
      </c>
      <c r="G13" s="240"/>
      <c r="H13" s="240"/>
      <c r="I13" s="240"/>
      <c r="J13" s="249"/>
      <c r="K13" s="240" t="s">
        <v>727</v>
      </c>
      <c r="L13" s="240"/>
      <c r="M13" s="240"/>
      <c r="N13" s="240"/>
      <c r="O13" s="241"/>
      <c r="P13" s="50" t="s">
        <v>544</v>
      </c>
      <c r="Q13" s="242" t="s">
        <v>674</v>
      </c>
      <c r="R13" s="242"/>
      <c r="S13" s="242"/>
      <c r="T13" s="242"/>
      <c r="U13" s="243"/>
      <c r="V13" s="246" t="s">
        <v>7</v>
      </c>
      <c r="W13" s="247"/>
      <c r="X13" s="247"/>
      <c r="Y13" s="262"/>
      <c r="Z13" s="248" t="s">
        <v>728</v>
      </c>
      <c r="AA13" s="240"/>
      <c r="AB13" s="240"/>
      <c r="AC13" s="240"/>
      <c r="AD13" s="249"/>
      <c r="AE13" s="240" t="s">
        <v>729</v>
      </c>
      <c r="AF13" s="240"/>
      <c r="AG13" s="240"/>
      <c r="AH13" s="240"/>
      <c r="AI13" s="241"/>
      <c r="AJ13" s="51" t="s">
        <v>544</v>
      </c>
      <c r="AK13" s="242" t="s">
        <v>676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53" t="s">
        <v>578</v>
      </c>
      <c r="Q14" s="244" t="s">
        <v>675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48"/>
      <c r="AK14" s="244" t="s">
        <v>677</v>
      </c>
      <c r="AL14" s="244"/>
      <c r="AM14" s="244"/>
      <c r="AN14" s="244"/>
      <c r="AO14" s="245"/>
    </row>
    <row r="15" spans="1:41" ht="13.5" customHeight="1">
      <c r="B15" s="256" t="s">
        <v>679</v>
      </c>
      <c r="C15" s="257"/>
      <c r="D15" s="257"/>
      <c r="E15" s="258"/>
      <c r="F15" s="259" t="s">
        <v>730</v>
      </c>
      <c r="G15" s="260"/>
      <c r="H15" s="260"/>
      <c r="I15" s="260"/>
      <c r="J15" s="260"/>
      <c r="K15" s="260" t="s">
        <v>731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0</v>
      </c>
      <c r="W15" s="257"/>
      <c r="X15" s="257"/>
      <c r="Y15" s="258"/>
      <c r="Z15" s="259" t="s">
        <v>682</v>
      </c>
      <c r="AA15" s="260"/>
      <c r="AB15" s="260"/>
      <c r="AC15" s="260"/>
      <c r="AD15" s="260"/>
      <c r="AE15" s="260" t="s">
        <v>683</v>
      </c>
      <c r="AF15" s="260"/>
      <c r="AG15" s="260"/>
      <c r="AH15" s="260"/>
      <c r="AI15" s="272"/>
      <c r="AJ15" s="270" t="s">
        <v>672</v>
      </c>
      <c r="AK15" s="270"/>
      <c r="AL15" s="270"/>
      <c r="AM15" s="270"/>
      <c r="AN15" s="270"/>
      <c r="AO15" s="271"/>
    </row>
    <row r="16" spans="1:41" ht="15" customHeight="1">
      <c r="B16" s="246" t="s">
        <v>680</v>
      </c>
      <c r="C16" s="247"/>
      <c r="D16" s="247"/>
      <c r="E16" s="247"/>
      <c r="F16" s="248" t="s">
        <v>732</v>
      </c>
      <c r="G16" s="240"/>
      <c r="H16" s="240"/>
      <c r="I16" s="240"/>
      <c r="J16" s="249"/>
      <c r="K16" s="240" t="s">
        <v>733</v>
      </c>
      <c r="L16" s="240"/>
      <c r="M16" s="240"/>
      <c r="N16" s="240"/>
      <c r="O16" s="241"/>
      <c r="P16" s="50" t="s">
        <v>578</v>
      </c>
      <c r="Q16" s="242" t="s">
        <v>678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684</v>
      </c>
      <c r="AA16" s="240"/>
      <c r="AB16" s="240"/>
      <c r="AC16" s="240"/>
      <c r="AD16" s="249"/>
      <c r="AE16" s="240" t="s">
        <v>685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52" t="s">
        <v>544</v>
      </c>
      <c r="Q17" s="244" t="s">
        <v>674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592</v>
      </c>
      <c r="C20" s="125"/>
      <c r="D20" s="128" t="s">
        <v>12</v>
      </c>
      <c r="E20" s="128"/>
      <c r="F20" s="130" t="s">
        <v>591</v>
      </c>
      <c r="G20" s="131"/>
      <c r="H20" s="131"/>
      <c r="I20" s="131"/>
      <c r="J20" s="131"/>
      <c r="K20" s="131" t="s">
        <v>591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592</v>
      </c>
      <c r="W20" s="125"/>
      <c r="X20" s="128" t="s">
        <v>12</v>
      </c>
      <c r="Y20" s="128"/>
      <c r="Z20" s="130" t="s">
        <v>591</v>
      </c>
      <c r="AA20" s="131"/>
      <c r="AB20" s="131"/>
      <c r="AC20" s="131"/>
      <c r="AD20" s="131"/>
      <c r="AE20" s="131" t="s">
        <v>591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682</v>
      </c>
      <c r="G22" s="116"/>
      <c r="H22" s="116"/>
      <c r="I22" s="116"/>
      <c r="J22" s="116"/>
      <c r="K22" s="116" t="s">
        <v>683</v>
      </c>
      <c r="L22" s="116"/>
      <c r="M22" s="116"/>
      <c r="N22" s="116"/>
      <c r="O22" s="117"/>
      <c r="P22" s="113">
        <v>1</v>
      </c>
      <c r="Q22" s="113"/>
      <c r="R22" s="104">
        <v>149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706</v>
      </c>
      <c r="AA22" s="116"/>
      <c r="AB22" s="116"/>
      <c r="AC22" s="116"/>
      <c r="AD22" s="116"/>
      <c r="AE22" s="116" t="s">
        <v>707</v>
      </c>
      <c r="AF22" s="116"/>
      <c r="AG22" s="116"/>
      <c r="AH22" s="116"/>
      <c r="AI22" s="117"/>
      <c r="AJ22" s="113">
        <v>1</v>
      </c>
      <c r="AK22" s="113"/>
      <c r="AL22" s="104">
        <v>145</v>
      </c>
      <c r="AM22" s="105"/>
      <c r="AN22" s="292" t="s">
        <v>593</v>
      </c>
      <c r="AO22" s="293"/>
    </row>
    <row r="23" spans="2:41" ht="30" customHeight="1">
      <c r="B23" s="94"/>
      <c r="C23" s="95"/>
      <c r="D23" s="114"/>
      <c r="E23" s="114"/>
      <c r="F23" s="108" t="s">
        <v>684</v>
      </c>
      <c r="G23" s="109"/>
      <c r="H23" s="109"/>
      <c r="I23" s="109"/>
      <c r="J23" s="109"/>
      <c r="K23" s="109" t="s">
        <v>685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708</v>
      </c>
      <c r="AA23" s="109"/>
      <c r="AB23" s="109"/>
      <c r="AC23" s="109"/>
      <c r="AD23" s="109"/>
      <c r="AE23" s="109" t="s">
        <v>709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686</v>
      </c>
      <c r="G24" s="82"/>
      <c r="H24" s="82"/>
      <c r="I24" s="82"/>
      <c r="J24" s="82"/>
      <c r="K24" s="82" t="s">
        <v>687</v>
      </c>
      <c r="L24" s="82"/>
      <c r="M24" s="82"/>
      <c r="N24" s="82"/>
      <c r="O24" s="83"/>
      <c r="P24" s="72">
        <v>1</v>
      </c>
      <c r="Q24" s="72"/>
      <c r="R24" s="88">
        <v>154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710</v>
      </c>
      <c r="AA24" s="82"/>
      <c r="AB24" s="82"/>
      <c r="AC24" s="82"/>
      <c r="AD24" s="82"/>
      <c r="AE24" s="82" t="s">
        <v>711</v>
      </c>
      <c r="AF24" s="82"/>
      <c r="AG24" s="82"/>
      <c r="AH24" s="82"/>
      <c r="AI24" s="83"/>
      <c r="AJ24" s="72">
        <v>1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688</v>
      </c>
      <c r="G25" s="100"/>
      <c r="H25" s="100"/>
      <c r="I25" s="100"/>
      <c r="J25" s="100"/>
      <c r="K25" s="100" t="s">
        <v>689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712</v>
      </c>
      <c r="AA25" s="100"/>
      <c r="AB25" s="100"/>
      <c r="AC25" s="100"/>
      <c r="AD25" s="100"/>
      <c r="AE25" s="100" t="s">
        <v>713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690</v>
      </c>
      <c r="G26" s="82"/>
      <c r="H26" s="82"/>
      <c r="I26" s="82"/>
      <c r="J26" s="82"/>
      <c r="K26" s="82" t="s">
        <v>691</v>
      </c>
      <c r="L26" s="82"/>
      <c r="M26" s="82"/>
      <c r="N26" s="82"/>
      <c r="O26" s="83"/>
      <c r="P26" s="72">
        <v>1</v>
      </c>
      <c r="Q26" s="72"/>
      <c r="R26" s="88">
        <v>151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714</v>
      </c>
      <c r="AA26" s="82"/>
      <c r="AB26" s="82"/>
      <c r="AC26" s="82"/>
      <c r="AD26" s="82"/>
      <c r="AE26" s="82" t="s">
        <v>715</v>
      </c>
      <c r="AF26" s="82"/>
      <c r="AG26" s="82"/>
      <c r="AH26" s="82"/>
      <c r="AI26" s="83"/>
      <c r="AJ26" s="72">
        <v>1</v>
      </c>
      <c r="AK26" s="72"/>
      <c r="AL26" s="88">
        <v>151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692</v>
      </c>
      <c r="G27" s="100"/>
      <c r="H27" s="100"/>
      <c r="I27" s="100"/>
      <c r="J27" s="100"/>
      <c r="K27" s="100" t="s">
        <v>693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716</v>
      </c>
      <c r="AA27" s="100"/>
      <c r="AB27" s="100"/>
      <c r="AC27" s="100"/>
      <c r="AD27" s="100"/>
      <c r="AE27" s="100" t="s">
        <v>717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694</v>
      </c>
      <c r="G28" s="82"/>
      <c r="H28" s="82"/>
      <c r="I28" s="82"/>
      <c r="J28" s="82"/>
      <c r="K28" s="82" t="s">
        <v>695</v>
      </c>
      <c r="L28" s="82"/>
      <c r="M28" s="82"/>
      <c r="N28" s="82"/>
      <c r="O28" s="83"/>
      <c r="P28" s="72">
        <v>1</v>
      </c>
      <c r="Q28" s="72"/>
      <c r="R28" s="88">
        <v>152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718</v>
      </c>
      <c r="AA28" s="82"/>
      <c r="AB28" s="82"/>
      <c r="AC28" s="82"/>
      <c r="AD28" s="82"/>
      <c r="AE28" s="82" t="s">
        <v>719</v>
      </c>
      <c r="AF28" s="82"/>
      <c r="AG28" s="82"/>
      <c r="AH28" s="82"/>
      <c r="AI28" s="83"/>
      <c r="AJ28" s="72">
        <v>1</v>
      </c>
      <c r="AK28" s="72"/>
      <c r="AL28" s="88">
        <v>143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696</v>
      </c>
      <c r="G29" s="100"/>
      <c r="H29" s="100"/>
      <c r="I29" s="100"/>
      <c r="J29" s="100"/>
      <c r="K29" s="100" t="s">
        <v>697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720</v>
      </c>
      <c r="AA29" s="100"/>
      <c r="AB29" s="100"/>
      <c r="AC29" s="100"/>
      <c r="AD29" s="100"/>
      <c r="AE29" s="100" t="s">
        <v>721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698</v>
      </c>
      <c r="G30" s="82"/>
      <c r="H30" s="82"/>
      <c r="I30" s="82"/>
      <c r="J30" s="82"/>
      <c r="K30" s="82" t="s">
        <v>699</v>
      </c>
      <c r="L30" s="82"/>
      <c r="M30" s="82"/>
      <c r="N30" s="82"/>
      <c r="O30" s="83"/>
      <c r="P30" s="72">
        <v>1</v>
      </c>
      <c r="Q30" s="72"/>
      <c r="R30" s="88">
        <v>151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700</v>
      </c>
      <c r="G31" s="100"/>
      <c r="H31" s="100"/>
      <c r="I31" s="100"/>
      <c r="J31" s="100"/>
      <c r="K31" s="100" t="s">
        <v>701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702</v>
      </c>
      <c r="G32" s="82"/>
      <c r="H32" s="82"/>
      <c r="I32" s="82"/>
      <c r="J32" s="82"/>
      <c r="K32" s="82" t="s">
        <v>703</v>
      </c>
      <c r="L32" s="82"/>
      <c r="M32" s="82"/>
      <c r="N32" s="82"/>
      <c r="O32" s="83"/>
      <c r="P32" s="72">
        <v>1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704</v>
      </c>
      <c r="G33" s="75"/>
      <c r="H33" s="75"/>
      <c r="I33" s="75"/>
      <c r="J33" s="75"/>
      <c r="K33" s="75" t="s">
        <v>705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597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596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594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595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B9448079-BBB9-4342-9481-7928C74936DC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baseColWidth="10" defaultColWidth="2.33203125" defaultRowHeight="14"/>
  <cols>
    <col min="1" max="16384" width="2.332031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1168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横浜市立大道中学校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たにわき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谷脇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さかもと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坂本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よねやま</v>
      </c>
      <c r="F15" s="313"/>
      <c r="G15" s="313"/>
      <c r="H15" s="313"/>
      <c r="I15" s="313"/>
      <c r="J15" s="313" t="str">
        <f>IF(入力!K22="","",入力!K22)</f>
        <v>だいち</v>
      </c>
      <c r="K15" s="313"/>
      <c r="L15" s="313"/>
      <c r="M15" s="313"/>
      <c r="N15" s="314"/>
      <c r="O15" s="316">
        <f>IF(入力!P22="","",入力!P22)</f>
        <v>1</v>
      </c>
      <c r="P15" s="316"/>
      <c r="Q15" s="318">
        <f>IF(入力!R22="","",入力!R22)</f>
        <v>149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いしわたり</v>
      </c>
      <c r="Z15" s="313"/>
      <c r="AA15" s="313"/>
      <c r="AB15" s="313"/>
      <c r="AC15" s="313"/>
      <c r="AD15" s="313" t="str">
        <f>IF(入力!AE22="","",入力!AE22)</f>
        <v>そら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145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米山</v>
      </c>
      <c r="F16" s="327"/>
      <c r="G16" s="327"/>
      <c r="H16" s="327"/>
      <c r="I16" s="327"/>
      <c r="J16" s="327" t="str">
        <f>IF(入力!K23="","",入力!K23)</f>
        <v>大地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石渡</v>
      </c>
      <c r="Z16" s="327"/>
      <c r="AA16" s="327"/>
      <c r="AB16" s="327"/>
      <c r="AC16" s="327"/>
      <c r="AD16" s="327" t="str">
        <f>IF(入力!AE23="","",入力!AE23)</f>
        <v>奏来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えのもと</v>
      </c>
      <c r="F17" s="308"/>
      <c r="G17" s="308"/>
      <c r="H17" s="308"/>
      <c r="I17" s="308"/>
      <c r="J17" s="308" t="str">
        <f>IF(入力!K24="","",入力!K24)</f>
        <v>そうよう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154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けいご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榎本</v>
      </c>
      <c r="F18" s="301"/>
      <c r="G18" s="301"/>
      <c r="H18" s="301"/>
      <c r="I18" s="301"/>
      <c r="J18" s="301" t="str">
        <f>IF(入力!K25="","",入力!K25)</f>
        <v>蒼鷹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啓児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よしむら</v>
      </c>
      <c r="F19" s="308"/>
      <c r="G19" s="308"/>
      <c r="H19" s="308"/>
      <c r="I19" s="308"/>
      <c r="J19" s="308" t="str">
        <f>IF(入力!K26="","",入力!K26)</f>
        <v>りく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151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たかはら</v>
      </c>
      <c r="Z19" s="308"/>
      <c r="AA19" s="308"/>
      <c r="AB19" s="308"/>
      <c r="AC19" s="308"/>
      <c r="AD19" s="308" t="str">
        <f>IF(入力!AE26="","",入力!AE26)</f>
        <v>かい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151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吉村</v>
      </c>
      <c r="F20" s="301"/>
      <c r="G20" s="301"/>
      <c r="H20" s="301"/>
      <c r="I20" s="301"/>
      <c r="J20" s="301" t="str">
        <f>IF(入力!K27="","",入力!K27)</f>
        <v>陸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高原</v>
      </c>
      <c r="Z20" s="301"/>
      <c r="AA20" s="301"/>
      <c r="AB20" s="301"/>
      <c r="AC20" s="301"/>
      <c r="AD20" s="301" t="str">
        <f>IF(入力!AE27="","",入力!AE27)</f>
        <v>凱生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わたなべ</v>
      </c>
      <c r="F21" s="308"/>
      <c r="G21" s="308"/>
      <c r="H21" s="308"/>
      <c r="I21" s="308"/>
      <c r="J21" s="308" t="str">
        <f>IF(入力!K28="","",入力!K28)</f>
        <v>りゅうと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いしかわ</v>
      </c>
      <c r="Z21" s="308"/>
      <c r="AA21" s="308"/>
      <c r="AB21" s="308"/>
      <c r="AC21" s="308"/>
      <c r="AD21" s="308" t="str">
        <f>IF(入力!AE28="","",入力!AE28)</f>
        <v>こう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143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渡邊</v>
      </c>
      <c r="F22" s="301"/>
      <c r="G22" s="301"/>
      <c r="H22" s="301"/>
      <c r="I22" s="301"/>
      <c r="J22" s="301" t="str">
        <f>IF(入力!K29="","",入力!K29)</f>
        <v>琉杜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石川</v>
      </c>
      <c r="Z22" s="301"/>
      <c r="AA22" s="301"/>
      <c r="AB22" s="301"/>
      <c r="AC22" s="301"/>
      <c r="AD22" s="301" t="str">
        <f>IF(入力!AE29="","",入力!AE29)</f>
        <v>煌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もりぐち</v>
      </c>
      <c r="F23" s="308"/>
      <c r="G23" s="308"/>
      <c r="H23" s="308"/>
      <c r="I23" s="308"/>
      <c r="J23" s="308" t="str">
        <f>IF(入力!K30="","",入力!K30)</f>
        <v>しおん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森口</v>
      </c>
      <c r="F24" s="301"/>
      <c r="G24" s="301"/>
      <c r="H24" s="301"/>
      <c r="I24" s="301"/>
      <c r="J24" s="301" t="str">
        <f>IF(入力!K31="","",入力!K31)</f>
        <v>心温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こんの</v>
      </c>
      <c r="F25" s="308"/>
      <c r="G25" s="308"/>
      <c r="H25" s="308"/>
      <c r="I25" s="308"/>
      <c r="J25" s="308" t="str">
        <f>IF(入力!K32="","",入力!K32)</f>
        <v>はると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今野</v>
      </c>
      <c r="F26" s="340"/>
      <c r="G26" s="340"/>
      <c r="H26" s="340"/>
      <c r="I26" s="340"/>
      <c r="J26" s="340" t="str">
        <f>IF(入力!K33="","",入力!K33)</f>
        <v>遙斗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600</v>
      </c>
      <c r="B1" s="139"/>
      <c r="D1" s="39" t="s">
        <v>601</v>
      </c>
      <c r="E1" s="40" t="s">
        <v>602</v>
      </c>
      <c r="F1" s="41" t="s">
        <v>603</v>
      </c>
      <c r="G1" s="39" t="s">
        <v>601</v>
      </c>
      <c r="H1" s="40" t="s">
        <v>604</v>
      </c>
      <c r="I1" s="41" t="s">
        <v>605</v>
      </c>
      <c r="J1" s="39" t="s">
        <v>601</v>
      </c>
      <c r="K1" s="40" t="s">
        <v>604</v>
      </c>
      <c r="L1" s="41" t="s">
        <v>605</v>
      </c>
      <c r="M1" s="39" t="s">
        <v>601</v>
      </c>
      <c r="N1" s="40" t="s">
        <v>604</v>
      </c>
      <c r="O1" s="41" t="s">
        <v>605</v>
      </c>
      <c r="P1" s="39" t="s">
        <v>601</v>
      </c>
      <c r="Q1" s="40" t="s">
        <v>604</v>
      </c>
      <c r="R1" s="41" t="s">
        <v>605</v>
      </c>
      <c r="S1" s="39" t="s">
        <v>601</v>
      </c>
      <c r="T1" s="40" t="s">
        <v>604</v>
      </c>
      <c r="U1" s="41" t="s">
        <v>605</v>
      </c>
      <c r="V1" s="39" t="s">
        <v>601</v>
      </c>
      <c r="W1" s="40" t="s">
        <v>604</v>
      </c>
      <c r="X1" s="41" t="s">
        <v>605</v>
      </c>
      <c r="Y1" s="39" t="s">
        <v>601</v>
      </c>
      <c r="Z1" s="40" t="s">
        <v>604</v>
      </c>
      <c r="AA1" s="41" t="s">
        <v>605</v>
      </c>
      <c r="AB1" s="39" t="s">
        <v>601</v>
      </c>
      <c r="AC1" s="40" t="s">
        <v>604</v>
      </c>
      <c r="AD1" s="41" t="s">
        <v>605</v>
      </c>
      <c r="AE1" s="39" t="s">
        <v>601</v>
      </c>
      <c r="AF1" s="40" t="s">
        <v>604</v>
      </c>
      <c r="AG1" s="41" t="s">
        <v>605</v>
      </c>
      <c r="AH1" s="39" t="s">
        <v>601</v>
      </c>
      <c r="AI1" s="40" t="s">
        <v>604</v>
      </c>
      <c r="AJ1" s="41" t="s">
        <v>605</v>
      </c>
    </row>
    <row r="2" spans="1:41" ht="15" thickBot="1">
      <c r="A2" s="139"/>
      <c r="B2" s="139"/>
      <c r="C2" s="26"/>
      <c r="D2" s="27">
        <v>1</v>
      </c>
      <c r="E2" s="28" t="s">
        <v>606</v>
      </c>
      <c r="F2" s="29">
        <v>42443</v>
      </c>
      <c r="G2" s="27">
        <v>1.01</v>
      </c>
      <c r="H2" s="28" t="s">
        <v>668</v>
      </c>
      <c r="I2" s="29">
        <v>42471</v>
      </c>
      <c r="J2" s="27">
        <v>1.02</v>
      </c>
      <c r="K2" s="28" t="s">
        <v>673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5" thickBot="1">
      <c r="C3" s="26"/>
      <c r="D3" s="26"/>
      <c r="G3" s="30"/>
    </row>
    <row r="4" spans="1:41">
      <c r="A4" s="380" t="s">
        <v>607</v>
      </c>
      <c r="B4" s="381"/>
      <c r="C4" s="381"/>
      <c r="D4" s="381"/>
      <c r="E4" s="381"/>
      <c r="F4" s="381"/>
      <c r="G4" s="382"/>
      <c r="H4" s="40" t="s">
        <v>608</v>
      </c>
      <c r="I4" s="40" t="s">
        <v>609</v>
      </c>
      <c r="J4" s="386" t="s">
        <v>610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611</v>
      </c>
      <c r="B6" s="40" t="s">
        <v>612</v>
      </c>
      <c r="C6" s="40" t="s">
        <v>613</v>
      </c>
      <c r="D6" s="40" t="s">
        <v>614</v>
      </c>
      <c r="E6" s="40" t="s">
        <v>608</v>
      </c>
      <c r="F6" s="40" t="s">
        <v>615</v>
      </c>
      <c r="G6" s="40" t="s">
        <v>616</v>
      </c>
      <c r="H6" s="40" t="s">
        <v>669</v>
      </c>
      <c r="I6" s="40" t="s">
        <v>670</v>
      </c>
      <c r="J6" s="40" t="s">
        <v>671</v>
      </c>
      <c r="K6" s="40" t="s">
        <v>618</v>
      </c>
      <c r="L6" s="40" t="s">
        <v>619</v>
      </c>
      <c r="M6" s="40" t="s">
        <v>620</v>
      </c>
      <c r="N6" s="40" t="s">
        <v>621</v>
      </c>
      <c r="O6" s="40" t="s">
        <v>622</v>
      </c>
      <c r="P6" s="40" t="s">
        <v>623</v>
      </c>
      <c r="Q6" s="40" t="s">
        <v>624</v>
      </c>
      <c r="R6" s="40" t="s">
        <v>625</v>
      </c>
      <c r="S6" s="40" t="s">
        <v>626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1168</v>
      </c>
      <c r="B7" s="31" t="str">
        <f t="shared" ref="B7:C7" si="0">IF($A$8="","",IF($A$9="",B8,B8&amp;"・"&amp;B9))</f>
        <v>横浜市立大道中学校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0035</v>
      </c>
      <c r="H7" s="31">
        <f t="shared" si="1"/>
        <v>0</v>
      </c>
      <c r="I7" s="31" t="str">
        <f t="shared" si="1"/>
        <v>横浜市金沢区大道一丁目85番1号</v>
      </c>
      <c r="J7" s="31">
        <f t="shared" si="1"/>
        <v>0</v>
      </c>
      <c r="K7" s="31" t="str">
        <f t="shared" si="1"/>
        <v>045</v>
      </c>
      <c r="L7" s="31" t="str">
        <f t="shared" si="1"/>
        <v>781</v>
      </c>
      <c r="M7" s="31" t="str">
        <f t="shared" si="1"/>
        <v>2457</v>
      </c>
      <c r="N7" s="31" t="str">
        <f t="shared" si="1"/>
        <v>045</v>
      </c>
      <c r="O7" s="31" t="str">
        <f t="shared" si="1"/>
        <v>783</v>
      </c>
      <c r="P7" s="31" t="str">
        <f t="shared" si="1"/>
        <v>9719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1168</v>
      </c>
      <c r="B8" s="32" t="str">
        <f>IF(入力!$F$3="","",入力!$F$3)</f>
        <v>横浜市立大道中学校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0035</v>
      </c>
      <c r="H8" s="32"/>
      <c r="I8" s="32" t="str">
        <f>IF(入力!$L$5="","",入力!$L$5)</f>
        <v>横浜市金沢区大道一丁目85番1号</v>
      </c>
      <c r="J8" s="32"/>
      <c r="K8" s="42" t="str">
        <f>IF(入力!$AB$4="","",入力!$AB$4)</f>
        <v>045</v>
      </c>
      <c r="L8" s="42" t="str">
        <f>IF(入力!$AG$4="","",入力!$AG$4)</f>
        <v>781</v>
      </c>
      <c r="M8" s="42" t="str">
        <f>IF(入力!$AL$4="","",入力!$AL$4)</f>
        <v>2457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9719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2457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5" thickBot="1"/>
    <row r="15" spans="1:41">
      <c r="A15" s="39" t="s">
        <v>627</v>
      </c>
      <c r="B15" s="40" t="s">
        <v>628</v>
      </c>
      <c r="C15" s="40" t="s">
        <v>629</v>
      </c>
      <c r="D15" s="40" t="s">
        <v>630</v>
      </c>
      <c r="E15" s="40" t="s">
        <v>631</v>
      </c>
      <c r="F15" s="40" t="s">
        <v>632</v>
      </c>
      <c r="G15" s="40" t="s">
        <v>633</v>
      </c>
      <c r="H15" s="40" t="s">
        <v>634</v>
      </c>
      <c r="I15" s="40" t="s">
        <v>635</v>
      </c>
      <c r="J15" s="40" t="s">
        <v>636</v>
      </c>
      <c r="K15" s="40" t="s">
        <v>637</v>
      </c>
      <c r="L15" s="40" t="s">
        <v>638</v>
      </c>
      <c r="M15" s="40" t="s">
        <v>639</v>
      </c>
      <c r="N15" s="40" t="s">
        <v>640</v>
      </c>
      <c r="O15" s="40" t="s">
        <v>641</v>
      </c>
      <c r="P15" s="40" t="s">
        <v>642</v>
      </c>
      <c r="Q15" s="40" t="s">
        <v>643</v>
      </c>
      <c r="R15" s="40" t="s">
        <v>615</v>
      </c>
      <c r="S15" s="40" t="s">
        <v>616</v>
      </c>
      <c r="T15" s="40" t="s">
        <v>617</v>
      </c>
      <c r="U15" s="40" t="s">
        <v>644</v>
      </c>
      <c r="V15" s="40" t="s">
        <v>645</v>
      </c>
      <c r="W15" s="40" t="s">
        <v>646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647</v>
      </c>
      <c r="C16" s="32" t="str">
        <f>IF(入力!$F$13="","",入力!$F$13)</f>
        <v>谷脇</v>
      </c>
      <c r="D16" s="32" t="str">
        <f>IF(入力!$K$13="","",入力!$K$13)</f>
        <v>寛和</v>
      </c>
      <c r="E16" s="32" t="str">
        <f>IF(入力!$F$12="","",入力!$F$12)</f>
        <v>たにわき</v>
      </c>
      <c r="F16" s="32" t="str">
        <f>IF(入力!$K$12="","",入力!$K$12)</f>
        <v>ひろかず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648</v>
      </c>
      <c r="C17" s="32" t="str">
        <f>IF(入力!$Z$13="","",入力!$Z$13)</f>
        <v>助川</v>
      </c>
      <c r="D17" s="32" t="str">
        <f>IF(入力!$AE$13="","",入力!$AE$13)</f>
        <v>理奈</v>
      </c>
      <c r="E17" s="32" t="str">
        <f>IF(入力!$Z$12="","",入力!$Z$12)</f>
        <v>すけがわ</v>
      </c>
      <c r="F17" s="32" t="str">
        <f>IF(入力!$AE$12="","",入力!$AE$12)</f>
        <v>りな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651</v>
      </c>
      <c r="C20" s="32" t="str">
        <f>IF(入力!$F$16="","",入力!$F$16)</f>
        <v>坂本</v>
      </c>
      <c r="D20" s="32" t="str">
        <f>IF(入力!$K$16="","",入力!$K$16)</f>
        <v>諭</v>
      </c>
      <c r="E20" s="32" t="str">
        <f>IF(入力!$F$15="","",入力!$F$15)</f>
        <v>さかもと</v>
      </c>
      <c r="F20" s="32" t="str">
        <f>IF(入力!$K$15="","",入力!$K$15)</f>
        <v>いさむ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653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655</v>
      </c>
      <c r="C24" s="32" t="str">
        <f>IF(入力!$Z$16="","",入力!$Z$16)</f>
        <v>米山</v>
      </c>
      <c r="D24" s="32" t="str">
        <f>IF(入力!$AE$16="","",入力!$AE$16)</f>
        <v>大地</v>
      </c>
      <c r="E24" s="32" t="str">
        <f>IF(入力!$Z$15="","",入力!$Z$15)</f>
        <v>よねやま</v>
      </c>
      <c r="F24" s="32" t="str">
        <f>IF(入力!$AE$15="","",入力!$AE$15)</f>
        <v>だいち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5" thickBot="1">
      <c r="A50" s="36"/>
      <c r="B50" s="37"/>
    </row>
    <row r="51" spans="1:41" ht="15" thickBot="1">
      <c r="A51" s="43" t="s">
        <v>656</v>
      </c>
      <c r="B51" s="38"/>
    </row>
    <row r="52" spans="1:41">
      <c r="A52" s="44" t="s">
        <v>657</v>
      </c>
      <c r="B52" s="45" t="s">
        <v>658</v>
      </c>
      <c r="C52" s="40" t="s">
        <v>659</v>
      </c>
      <c r="D52" s="40" t="s">
        <v>660</v>
      </c>
      <c r="E52" s="40" t="s">
        <v>661</v>
      </c>
      <c r="F52" s="40" t="s">
        <v>662</v>
      </c>
      <c r="G52" s="40" t="s">
        <v>633</v>
      </c>
      <c r="H52" s="40" t="s">
        <v>663</v>
      </c>
      <c r="I52" s="40" t="s">
        <v>664</v>
      </c>
      <c r="J52" s="40" t="s">
        <v>665</v>
      </c>
      <c r="K52" s="40" t="s">
        <v>666</v>
      </c>
      <c r="L52" s="40" t="s">
        <v>667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米山</v>
      </c>
      <c r="D53" s="32" t="str">
        <f>IF(OR(L53&lt;&gt;"○",入力!K23=""),"",入力!K23)</f>
        <v>大地</v>
      </c>
      <c r="E53" s="32" t="str">
        <f>IF(OR(L53&lt;&gt;"○",入力!F22=""),"",入力!F22)</f>
        <v>よねやま</v>
      </c>
      <c r="F53" s="32" t="str">
        <f>IF(OR(L53&lt;&gt;"○",入力!K22=""),"",入力!K22)</f>
        <v>だいち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149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榎本</v>
      </c>
      <c r="D54" s="32" t="str">
        <f>IF(OR(L54&lt;&gt;"○",入力!K25=""),"",入力!K25)</f>
        <v>蒼鷹</v>
      </c>
      <c r="E54" s="32" t="str">
        <f>IF(OR(L54&lt;&gt;"○",入力!F24=""),"",入力!F24)</f>
        <v>えのもと</v>
      </c>
      <c r="F54" s="32" t="str">
        <f>IF(OR(L54&lt;&gt;"○",入力!K24=""),"",入力!K24)</f>
        <v>そうよう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吉村</v>
      </c>
      <c r="D55" s="32" t="str">
        <f>IF(OR(L55&lt;&gt;"○",入力!K27=""),"",入力!K27)</f>
        <v>陸</v>
      </c>
      <c r="E55" s="32" t="str">
        <f>IF(OR(L55&lt;&gt;"○",入力!F26=""),"",入力!F26)</f>
        <v>よしむら</v>
      </c>
      <c r="F55" s="32" t="str">
        <f>IF(OR(L55&lt;&gt;"○",入力!K26=""),"",入力!K26)</f>
        <v>りく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渡邊</v>
      </c>
      <c r="D56" s="32" t="str">
        <f>IF(OR(L56&lt;&gt;"○",入力!K29=""),"",入力!K29)</f>
        <v>琉杜</v>
      </c>
      <c r="E56" s="32" t="str">
        <f>IF(OR(L56&lt;&gt;"○",入力!F28=""),"",入力!F28)</f>
        <v>わたなべ</v>
      </c>
      <c r="F56" s="32" t="str">
        <f>IF(OR(L56&lt;&gt;"○",入力!K28=""),"",入力!K28)</f>
        <v>りゅうと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森口</v>
      </c>
      <c r="D57" s="32" t="str">
        <f>IF(OR(L57&lt;&gt;"○",入力!K31=""),"",入力!K31)</f>
        <v>心温</v>
      </c>
      <c r="E57" s="32" t="str">
        <f>IF(OR(L57&lt;&gt;"○",入力!F30=""),"",入力!F30)</f>
        <v>もりぐち</v>
      </c>
      <c r="F57" s="32" t="str">
        <f>IF(OR(L57&lt;&gt;"○",入力!K30=""),"",入力!K30)</f>
        <v>しおん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今野</v>
      </c>
      <c r="D58" s="32" t="str">
        <f>IF(OR(L58&lt;&gt;"○",入力!K33=""),"",入力!K33)</f>
        <v>遙斗</v>
      </c>
      <c r="E58" s="32" t="str">
        <f>IF(OR(L58&lt;&gt;"○",入力!F32=""),"",入力!F32)</f>
        <v>こんの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石渡</v>
      </c>
      <c r="D59" s="32" t="str">
        <f>IF(OR(L59&lt;&gt;"○",入力!AE23=""),"",入力!AE23)</f>
        <v>奏来</v>
      </c>
      <c r="E59" s="32" t="str">
        <f>IF(OR(L59&lt;&gt;"○",入力!Z22=""),"",入力!Z22)</f>
        <v>いしわたり</v>
      </c>
      <c r="F59" s="32" t="str">
        <f>IF(OR(L59&lt;&gt;"○",入力!AE22=""),"",入力!AE22)</f>
        <v>そら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啓児</v>
      </c>
      <c r="E60" s="32" t="str">
        <f>IF(OR(L60&lt;&gt;"○",入力!Z24=""),"",入力!Z24)</f>
        <v>すずき</v>
      </c>
      <c r="F60" s="32" t="str">
        <f>IF(OR(L60&lt;&gt;"○",入力!AE24=""),"",入力!AE24)</f>
        <v>けいご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高原</v>
      </c>
      <c r="D61" s="32" t="str">
        <f>IF(OR(L61&lt;&gt;"○",入力!AE27=""),"",入力!AE27)</f>
        <v>凱生</v>
      </c>
      <c r="E61" s="32" t="str">
        <f>IF(OR(L61&lt;&gt;"○",入力!Z26=""),"",入力!Z26)</f>
        <v>たかはら</v>
      </c>
      <c r="F61" s="32" t="str">
        <f>IF(OR(L61&lt;&gt;"○",入力!AE26=""),"",入力!AE26)</f>
        <v>かい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石川</v>
      </c>
      <c r="D62" s="32" t="str">
        <f>IF(OR(L62&lt;&gt;"○",入力!AE29=""),"",入力!AE29)</f>
        <v>煌</v>
      </c>
      <c r="E62" s="32" t="str">
        <f>IF(OR(L62&lt;&gt;"○",入力!Z28=""),"",入力!Z28)</f>
        <v>いしかわ</v>
      </c>
      <c r="F62" s="32" t="str">
        <f>IF(OR(L62&lt;&gt;"○",入力!AE28=""),"",入力!AE28)</f>
        <v>こう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Microsoft Office User</cp:lastModifiedBy>
  <cp:lastPrinted>2019-02-13T13:45:19Z</cp:lastPrinted>
  <dcterms:created xsi:type="dcterms:W3CDTF">2006-11-03T01:52:14Z</dcterms:created>
  <dcterms:modified xsi:type="dcterms:W3CDTF">2019-11-06T16:43:05Z</dcterms:modified>
</cp:coreProperties>
</file>