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<sst xmlns="http://schemas.openxmlformats.org/spreadsheetml/2006/main" count="1495" uniqueCount="760">
  <si>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</si>
  <si>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</si>
  <si>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</si>
  <si>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</si>
  <si>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</si>
  <si>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</si>
  <si>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</si>
  <si>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</si>
  <si>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</si>
  <si>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</si>
  <si>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</si>
  <si>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</si>
  <si>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</si>
  <si>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</si>
  <si>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</si>
  <si>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</si>
  <si>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</si>
  <si>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</si>
  <si>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</si>
  <si>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</si>
  <si>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</si>
  <si>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</si>
  <si>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</si>
  <si>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</si>
  <si>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</si>
  <si>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</si>
  <si>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</si>
  <si>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</si>
  <si>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</si>
  <si>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</si>
  <si>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</si>
  <si>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</si>
  <si>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</si>
  <si>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</si>
  <si>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</si>
  <si>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</si>
  <si>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</si>
  <si>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</si>
  <si>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</si>
  <si>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</si>
  <si>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</si>
  <si>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</si>
  <si>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</si>
  <si>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</si>
  <si>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</si>
  <si>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</si>
  <si>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</si>
  <si>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</si>
  <si>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</si>
  <si>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</si>
  <si>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</si>
  <si>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</si>
  <si>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</si>
  <si>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</si>
  <si>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</si>
  <si>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</si>
  <si>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</si>
  <si>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</si>
  <si>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</si>
  <si>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</si>
  <si>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</si>
  <si>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</si>
  <si>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</si>
  <si>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</si>
  <si>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</si>
  <si>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</si>
  <si>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</si>
  <si>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</si>
  <si>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</si>
  <si>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</si>
  <si>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</si>
  <si>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</si>
  <si>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</si>
  <si>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</si>
  <si>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</si>
  <si>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</si>
  <si>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</si>
  <si>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</si>
  <si>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</si>
  <si>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</si>
  <si>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</si>
  <si>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</si>
  <si>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</si>
  <si>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</si>
  <si>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</si>
  <si>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</si>
  <si>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</si>
  <si>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</si>
  <si>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</si>
  <si>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</si>
  <si>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</si>
  <si>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</si>
  <si>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</si>
  <si>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</si>
  <si>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</si>
  <si>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</si>
  <si>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</si>
  <si>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</si>
  <si>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</si>
  <si>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</si>
  <si>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</si>
  <si>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</si>
  <si>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</si>
  <si>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</si>
  <si>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</si>
  <si>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</si>
  <si>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</si>
  <si>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</si>
  <si>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</si>
  <si>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</si>
  <si>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</si>
  <si>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</si>
  <si>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</si>
  <si>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</si>
  <si>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</si>
  <si>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</si>
  <si>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</si>
  <si>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</si>
  <si>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</si>
  <si>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</si>
  <si>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</si>
  <si>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</si>
  <si>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</si>
  <si>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</si>
  <si>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</si>
  <si>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</si>
  <si>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</si>
  <si>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</si>
  <si>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</si>
  <si>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</si>
  <si>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</si>
  <si>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</si>
  <si>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</si>
  <si>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</si>
  <si>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</si>
  <si>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</si>
  <si>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</si>
  <si>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</si>
  <si>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</si>
  <si>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</si>
  <si>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</si>
  <si>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</si>
  <si>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</si>
  <si>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</si>
  <si>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</si>
  <si>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</si>
  <si>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</si>
  <si>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</si>
  <si>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</si>
  <si>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</si>
  <si>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</si>
  <si>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</si>
  <si>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</si>
  <si>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</si>
  <si>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</si>
  <si>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</si>
  <si>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</si>
  <si>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</si>
  <si>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</si>
  <si>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</si>
  <si>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</si>
  <si>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</si>
  <si>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</si>
  <si>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</si>
  <si>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</si>
  <si>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</si>
  <si>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</si>
  <si>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</si>
  <si>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</si>
  <si>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</si>
  <si>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</si>
  <si>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</si>
  <si>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</si>
  <si>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</si>
  <si>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</si>
  <si>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</si>
  <si>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</si>
  <si>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</si>
  <si>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</si>
  <si>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</si>
  <si>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</si>
  <si>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</si>
  <si>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</si>
  <si>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</si>
  <si>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</si>
  <si>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</si>
  <si>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</si>
  <si>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</si>
  <si>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</si>
  <si>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</si>
  <si>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</si>
  <si>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</si>
  <si>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</si>
  <si>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</si>
  <si>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</si>
  <si>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</si>
  <si>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</si>
  <si>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</si>
  <si>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</si>
  <si>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</si>
  <si>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</si>
  <si>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</si>
  <si>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</si>
  <si>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</si>
  <si>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</si>
  <si>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</si>
  <si>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</si>
  <si>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</si>
  <si>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</si>
  <si>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</si>
  <si>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</si>
  <si>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</si>
  <si>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</si>
  <si>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</si>
  <si>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</si>
  <si>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</si>
  <si>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</si>
  <si>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</si>
  <si>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</si>
  <si>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</si>
  <si>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</si>
  <si>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</si>
  <si>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</si>
  <si>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</si>
  <si>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</si>
  <si>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</si>
  <si>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</si>
  <si>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</si>
  <si>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</si>
  <si>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</si>
  <si>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</si>
  <si>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</si>
  <si>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</si>
  <si>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</si>
  <si>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</si>
  <si>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</si>
  <si>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</si>
  <si>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</si>
  <si>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</si>
  <si>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</si>
  <si>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</si>
  <si>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</si>
  <si>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</si>
  <si>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</si>
  <si>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</si>
  <si>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</si>
  <si>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</si>
  <si>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</si>
  <si>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</si>
  <si>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</si>
  <si>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</si>
  <si>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</si>
  <si>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</si>
  <si>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</si>
  <si>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</si>
  <si>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</si>
  <si>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</si>
  <si>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</si>
  <si>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</si>
  <si>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</si>
  <si>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</si>
  <si>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</si>
  <si>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</si>
  <si>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</si>
  <si>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</si>
  <si>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</si>
  <si>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</si>
  <si>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</si>
  <si>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</si>
  <si>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</si>
  <si>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</si>
  <si>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</si>
  <si>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</si>
  <si>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</si>
  <si>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</si>
  <si>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</si>
  <si>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</si>
  <si>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</si>
  <si>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</si>
  <si>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</si>
  <si>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</si>
  <si>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</si>
  <si>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</si>
  <si>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</si>
  <si>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</si>
  <si>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</si>
  <si>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</si>
  <si>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</si>
  <si>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</si>
  <si>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</si>
  <si>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</si>
  <si>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</si>
  <si>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</si>
  <si>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</si>
  <si>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</si>
  <si>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</si>
  <si>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</si>
  <si>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</si>
  <si>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</si>
  <si>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</si>
  <si>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</si>
  <si>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</si>
  <si>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</si>
  <si>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</si>
  <si>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</si>
  <si>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</si>
  <si>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</si>
  <si>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</si>
  <si>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</si>
  <si>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</si>
  <si>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</si>
  <si>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</si>
  <si>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</si>
  <si>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</si>
  <si>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</si>
  <si>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</si>
  <si>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</si>
  <si>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</si>
  <si>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</si>
  <si>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</si>
  <si>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</si>
  <si>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</si>
  <si>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</si>
  <si>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</si>
  <si>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</si>
  <si>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</si>
  <si>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</si>
  <si>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</si>
  <si>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</si>
  <si>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</si>
  <si>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</si>
  <si>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</si>
  <si>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</si>
  <si>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</si>
  <si>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</si>
  <si>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</si>
  <si>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</si>
  <si>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</si>
  <si>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</si>
  <si>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</si>
  <si>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</si>
  <si>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</si>
  <si>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</si>
  <si>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</si>
  <si>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</si>
  <si>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</si>
  <si>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</si>
  <si>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</si>
  <si>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</si>
  <si>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</si>
  <si>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</si>
  <si>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</si>
  <si>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</si>
  <si>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</si>
  <si>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</si>
  <si>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</si>
  <si>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</si>
  <si>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</si>
  <si>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</si>
  <si>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</si>
  <si>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</si>
  <si>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</si>
  <si>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</si>
  <si>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</si>
  <si>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</si>
  <si>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</si>
  <si>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</si>
  <si>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</si>
  <si>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</si>
  <si>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</si>
  <si>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</si>
  <si>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</si>
  <si>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</si>
  <si>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</si>
  <si>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</si>
  <si>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</si>
  <si>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</si>
  <si>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</si>
  <si>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</si>
  <si>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</si>
  <si>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</si>
  <si>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</si>
  <si>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</si>
  <si>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</si>
  <si>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</si>
  <si>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</si>
  <si>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</si>
  <si>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</si>
  <si>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</si>
  <si>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</si>
  <si>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</si>
  <si>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</si>
  <si>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</si>
  <si>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</si>
  <si>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</si>
  <si>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</si>
  <si>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</si>
  <si>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</si>
  <si>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</si>
  <si>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</si>
  <si>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</si>
  <si>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</si>
  <si>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</si>
  <si>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</si>
  <si>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</si>
  <si>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</si>
  <si>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</si>
  <si>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</si>
  <si>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</si>
  <si>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</si>
  <si>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</si>
  <si>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</si>
  <si>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</si>
  <si>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</si>
  <si>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</si>
  <si>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</si>
  <si>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</si>
  <si>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</si>
  <si>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</si>
  <si>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</si>
  <si>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</si>
  <si>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</si>
  <si>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</si>
  <si>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</si>
  <si>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</si>
  <si>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</si>
  <si>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</si>
  <si>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</si>
  <si>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</si>
  <si>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</si>
  <si>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</si>
  <si>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</si>
  <si>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</si>
  <si>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</si>
  <si>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</si>
  <si>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</si>
  <si>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</si>
  <si>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</si>
  <si>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</si>
  <si>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</si>
  <si>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</si>
  <si>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</si>
  <si>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</si>
  <si>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</si>
  <si>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</si>
  <si>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</si>
  <si>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</si>
  <si>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</si>
  <si>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</si>
  <si>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</si>
  <si>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</si>
  <si>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</si>
  <si>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</si>
  <si>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</si>
  <si>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</si>
  <si>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</si>
  <si>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</si>
  <si>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</si>
  <si>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</si>
  <si>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</si>
  <si>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</si>
  <si>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</si>
  <si>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</si>
  <si>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</si>
  <si>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</si>
  <si>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</si>
  <si>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</si>
  <si>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</si>
  <si>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</si>
  <si>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</si>
  <si>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</si>
  <si>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</si>
  <si>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</si>
  <si>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</si>
  <si>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</si>
  <si>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</si>
  <si>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</si>
  <si>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</si>
  <si>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</si>
  <si>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</si>
  <si>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</si>
  <si>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</si>
  <si>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</si>
  <si>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</si>
  <si>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</si>
  <si>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</si>
  <si>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</si>
  <si>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</si>
  <si>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</si>
  <si>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</si>
  <si>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</si>
  <si>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</si>
  <si>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</si>
  <si>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</si>
  <si>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</si>
  <si>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</si>
  <si>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</si>
  <si>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</si>
  <si>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</si>
  <si>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</si>
  <si>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</si>
  <si>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</si>
  <si>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</si>
  <si>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</si>
  <si>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</si>
  <si>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</si>
  <si>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</si>
  <si>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</si>
  <si>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</si>
  <si>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</si>
  <si>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</si>
  <si>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</si>
  <si>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</si>
  <si>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</si>
  <si>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</si>
  <si>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</si>
  <si>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</si>
  <si>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</si>
  <si>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</si>
  <si>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</si>
  <si>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</si>
  <si>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</si>
  <si>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</si>
  <si>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</si>
  <si>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</si>
  <si>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</si>
  <si>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</si>
  <si>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</si>
  <si>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</si>
  <si>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</si>
  <si>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</si>
  <si>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</si>
  <si>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</si>
  <si>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</si>
  <si>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</si>
  <si>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</si>
  <si>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</si>
  <si>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</si>
  <si>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</si>
  <si>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</si>
  <si>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</si>
  <si>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</si>
  <si>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</si>
  <si>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</si>
  <si>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</si>
  <si>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</si>
  <si>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</si>
  <si>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</si>
  <si>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</si>
  <si>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</si>
  <si>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</si>
  <si>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</si>
  <si>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</si>
  <si>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</si>
  <si>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</si>
  <si>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</si>
  <si>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</si>
  <si>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</si>
  <si>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</si>
  <si>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</si>
  <si>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</si>
  <si>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</si>
  <si>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</si>
  <si>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</si>
  <si>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</si>
  <si>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</si>
  <si>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</si>
  <si>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</si>
  <si>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</si>
  <si>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</si>
  <si>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</si>
  <si>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</si>
  <si>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</si>
  <si>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</si>
  <si>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</si>
  <si>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</si>
  <si>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</si>
  <si>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</si>
  <si>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</si>
  <si>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</si>
  <si>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</si>
  <si>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</si>
  <si>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</si>
  <si>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</si>
  <si>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</si>
  <si>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</si>
  <si>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</si>
  <si>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</si>
  <si>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</si>
  <si>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</si>
  <si>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</si>
  <si>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</si>
  <si>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</si>
  <si>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</si>
  <si>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</si>
  <si>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</si>
  <si>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</si>
  <si>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</si>
  <si>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</si>
  <si>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</si>
  <si>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</si>
  <si>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</si>
  <si>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</si>
  <si>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</si>
  <si>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</si>
  <si>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</si>
  <si>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</si>
  <si>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</si>
  <si>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</si>
  <si>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</si>
  <si>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</si>
  <si>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</si>
  <si>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</si>
  <si>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</si>
  <si>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</si>
  <si>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</si>
  <si>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</si>
  <si>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</si>
  <si>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</si>
  <si>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</si>
  <si>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</si>
  <si>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</si>
  <si>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</si>
  <si>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</si>
  <si>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</si>
  <si>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</si>
  <si>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</si>
  <si>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</si>
  <si>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</si>
  <si>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</si>
  <si>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</si>
  <si>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</si>
  <si>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</si>
  <si>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</si>
  <si>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</si>
  <si>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</si>
  <si>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</si>
  <si>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</si>
  <si>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</si>
  <si>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</si>
  <si>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</si>
  <si>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</si>
  <si>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</si>
  <si>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</si>
  <si>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</si>
  <si>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</si>
  <si>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</si>
  <si>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</si>
  <si>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</si>
  <si>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</si>
  <si>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</si>
  <si>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</si>
  <si>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</si>
  <si>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</si>
  <si>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</si>
  <si>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</si>
  <si>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</si>
  <si>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</si>
  <si>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</si>
  <si>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</si>
  <si>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</si>
  <si>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</si>
  <si>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</si>
  <si>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</si>
  <si>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</si>
  <si>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</si>
  <si>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</si>
  <si>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</si>
  <si>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</si>
  <si>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</si>
  <si>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</si>
  <si>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</si>
  <si>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</si>
  <si>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</si>
  <si>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</si>
  <si>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</si>
  <si>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</si>
  <si>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</si>
  <si>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</si>
  <si>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</si>
  <si>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</si>
  <si>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</si>
  <si>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</si>
  <si>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</si>
  <si>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</si>
  <si>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</si>
  <si>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</si>
  <si>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</si>
  <si>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</si>
  <si>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</si>
  <si>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</si>
  <si>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</si>
  <si>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</si>
  <si>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</si>
  <si>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213</t>
    <phoneticPr fontId="2"/>
  </si>
  <si>
    <t>0011</t>
    <phoneticPr fontId="2"/>
  </si>
  <si>
    <t>044</t>
    <phoneticPr fontId="2"/>
  </si>
  <si>
    <t>822</t>
    <phoneticPr fontId="2"/>
  </si>
  <si>
    <t>2331</t>
    <phoneticPr fontId="2"/>
  </si>
  <si>
    <t>高津区久本３－１１－２</t>
    <rPh sb="0" eb="3">
      <t>タカツク</t>
    </rPh>
    <rPh sb="3" eb="5">
      <t>ヒサモト</t>
    </rPh>
    <phoneticPr fontId="2"/>
  </si>
  <si>
    <t>中島</t>
    <rPh sb="0" eb="2">
      <t>ナカジマ</t>
    </rPh>
    <phoneticPr fontId="2"/>
  </si>
  <si>
    <t>なかじま</t>
    <phoneticPr fontId="2"/>
  </si>
  <si>
    <t>まさと</t>
    <phoneticPr fontId="2"/>
  </si>
  <si>
    <t>正登</t>
    <rPh sb="0" eb="2">
      <t>マサト</t>
    </rPh>
    <phoneticPr fontId="2"/>
  </si>
  <si>
    <t>佐藤</t>
    <rPh sb="0" eb="2">
      <t>サトウ</t>
    </rPh>
    <phoneticPr fontId="2"/>
  </si>
  <si>
    <t>さとう</t>
    <phoneticPr fontId="2"/>
  </si>
  <si>
    <t>沙友里</t>
    <rPh sb="0" eb="3">
      <t>サユリ</t>
    </rPh>
    <phoneticPr fontId="2"/>
  </si>
  <si>
    <t>さゆり</t>
    <phoneticPr fontId="2"/>
  </si>
  <si>
    <t>石原</t>
    <rPh sb="0" eb="2">
      <t>イシハラ</t>
    </rPh>
    <phoneticPr fontId="2"/>
  </si>
  <si>
    <t>いしはら</t>
    <phoneticPr fontId="2"/>
  </si>
  <si>
    <t>あん</t>
    <phoneticPr fontId="2"/>
  </si>
  <si>
    <t>杏</t>
    <rPh sb="0" eb="1">
      <t>アン</t>
    </rPh>
    <phoneticPr fontId="2"/>
  </si>
  <si>
    <t>松岡</t>
    <rPh sb="0" eb="2">
      <t>マツオカ</t>
    </rPh>
    <phoneticPr fontId="2"/>
  </si>
  <si>
    <t>まつおか</t>
    <phoneticPr fontId="2"/>
  </si>
  <si>
    <t>ゆな</t>
    <phoneticPr fontId="2"/>
  </si>
  <si>
    <t>祐奈</t>
    <rPh sb="0" eb="2">
      <t>ユウナ</t>
    </rPh>
    <phoneticPr fontId="2"/>
  </si>
  <si>
    <t>小俣</t>
    <rPh sb="0" eb="2">
      <t>オマタ</t>
    </rPh>
    <phoneticPr fontId="2"/>
  </si>
  <si>
    <t>凛音</t>
    <rPh sb="0" eb="2">
      <t>リオン</t>
    </rPh>
    <phoneticPr fontId="2"/>
  </si>
  <si>
    <t>おまた</t>
    <phoneticPr fontId="2"/>
  </si>
  <si>
    <t>りおん</t>
    <phoneticPr fontId="2"/>
  </si>
  <si>
    <t>亀山</t>
    <rPh sb="0" eb="2">
      <t>カメヤマ</t>
    </rPh>
    <phoneticPr fontId="2"/>
  </si>
  <si>
    <t>かめやま</t>
    <phoneticPr fontId="2"/>
  </si>
  <si>
    <t>ひろい</t>
    <phoneticPr fontId="2"/>
  </si>
  <si>
    <t>寛生</t>
    <rPh sb="0" eb="1">
      <t>カン</t>
    </rPh>
    <rPh sb="1" eb="2">
      <t>イ</t>
    </rPh>
    <phoneticPr fontId="2"/>
  </si>
  <si>
    <t>富澤</t>
    <rPh sb="0" eb="2">
      <t>トミサワ</t>
    </rPh>
    <phoneticPr fontId="2"/>
  </si>
  <si>
    <t>灯</t>
    <rPh sb="0" eb="1">
      <t>アカリ</t>
    </rPh>
    <phoneticPr fontId="2"/>
  </si>
  <si>
    <t>とみさわ</t>
    <phoneticPr fontId="2"/>
  </si>
  <si>
    <t>あかり</t>
    <phoneticPr fontId="2"/>
  </si>
  <si>
    <t>百瀬</t>
    <rPh sb="0" eb="2">
      <t>モモセ</t>
    </rPh>
    <phoneticPr fontId="2"/>
  </si>
  <si>
    <t>ももせ</t>
    <phoneticPr fontId="2"/>
  </si>
  <si>
    <t>りん</t>
    <phoneticPr fontId="2"/>
  </si>
  <si>
    <t>凛</t>
    <rPh sb="0" eb="1">
      <t>リン</t>
    </rPh>
    <phoneticPr fontId="2"/>
  </si>
  <si>
    <t>酒匂</t>
    <rPh sb="0" eb="2">
      <t>サコウ</t>
    </rPh>
    <phoneticPr fontId="2"/>
  </si>
  <si>
    <t>みゆき</t>
    <phoneticPr fontId="2"/>
  </si>
  <si>
    <t>さこう</t>
    <phoneticPr fontId="2"/>
  </si>
  <si>
    <t>丸山</t>
    <rPh sb="0" eb="2">
      <t>マルヤマ</t>
    </rPh>
    <phoneticPr fontId="2"/>
  </si>
  <si>
    <t>まるやま</t>
    <phoneticPr fontId="2"/>
  </si>
  <si>
    <t>ゆいな</t>
    <phoneticPr fontId="2"/>
  </si>
  <si>
    <t>結菜</t>
    <rPh sb="0" eb="1">
      <t>ユイ</t>
    </rPh>
    <rPh sb="1" eb="2">
      <t>ナ</t>
    </rPh>
    <phoneticPr fontId="2"/>
  </si>
  <si>
    <t>三橋</t>
    <rPh sb="0" eb="2">
      <t>ミツハシ</t>
    </rPh>
    <phoneticPr fontId="2"/>
  </si>
  <si>
    <t>美桜</t>
    <rPh sb="0" eb="2">
      <t>ミオ</t>
    </rPh>
    <phoneticPr fontId="2"/>
  </si>
  <si>
    <t>みお</t>
    <phoneticPr fontId="2"/>
  </si>
  <si>
    <t>みつはし</t>
    <phoneticPr fontId="2"/>
  </si>
  <si>
    <t>大城</t>
    <rPh sb="0" eb="2">
      <t>オオシロ</t>
    </rPh>
    <phoneticPr fontId="2"/>
  </si>
  <si>
    <t>美響</t>
    <rPh sb="0" eb="1">
      <t>ビ</t>
    </rPh>
    <rPh sb="1" eb="2">
      <t>キョウ</t>
    </rPh>
    <phoneticPr fontId="2"/>
  </si>
  <si>
    <t>おおしろ</t>
    <phoneticPr fontId="2"/>
  </si>
  <si>
    <t>長嶋</t>
    <rPh sb="0" eb="2">
      <t>ナガシマ</t>
    </rPh>
    <phoneticPr fontId="2"/>
  </si>
  <si>
    <t>紗</t>
    <rPh sb="0" eb="1">
      <t>スズ</t>
    </rPh>
    <phoneticPr fontId="2"/>
  </si>
  <si>
    <t>すず</t>
    <phoneticPr fontId="2"/>
  </si>
  <si>
    <t>ながしま</t>
    <phoneticPr fontId="2"/>
  </si>
  <si>
    <t>内野</t>
    <rPh sb="0" eb="2">
      <t>ウチノ</t>
    </rPh>
    <phoneticPr fontId="2"/>
  </si>
  <si>
    <t>琉華</t>
    <rPh sb="0" eb="2">
      <t>ルカ</t>
    </rPh>
    <phoneticPr fontId="2"/>
  </si>
  <si>
    <t>るか</t>
    <phoneticPr fontId="2"/>
  </si>
  <si>
    <t>うちの</t>
    <phoneticPr fontId="2"/>
  </si>
  <si>
    <t>明瀬　正一</t>
    <rPh sb="0" eb="2">
      <t>ミョウセ</t>
    </rPh>
    <rPh sb="3" eb="5">
      <t>マサカズ</t>
    </rPh>
    <phoneticPr fontId="2"/>
  </si>
  <si>
    <t>令和３</t>
    <rPh sb="0" eb="2">
      <t>レイワ</t>
    </rPh>
    <phoneticPr fontId="2"/>
  </si>
  <si>
    <t>4823</t>
    <phoneticPr fontId="2"/>
  </si>
  <si>
    <t>石黒</t>
    <rPh sb="0" eb="2">
      <t>イシグロ</t>
    </rPh>
    <phoneticPr fontId="2"/>
  </si>
  <si>
    <t>ゆな</t>
    <phoneticPr fontId="2"/>
  </si>
  <si>
    <t>いしぐろ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</si>
</sst>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B1" zoomScaleNormal="100" zoomScaleSheetLayoutView="100" workbookViewId="0">
      <selection activeCell="L35" sqref="L35:AQ3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2125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川崎市立高津中学校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696</v>
      </c>
      <c r="AC4" s="177"/>
      <c r="AD4" s="177"/>
      <c r="AE4" s="177"/>
      <c r="AF4" s="4" t="s">
        <v>583</v>
      </c>
      <c r="AG4" s="177" t="s">
        <v>697</v>
      </c>
      <c r="AH4" s="177"/>
      <c r="AI4" s="177"/>
      <c r="AJ4" s="177"/>
      <c r="AK4" s="4" t="s">
        <v>583</v>
      </c>
      <c r="AL4" s="177" t="s">
        <v>698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696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756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701</v>
      </c>
      <c r="G12" s="206"/>
      <c r="H12" s="206"/>
      <c r="I12" s="206"/>
      <c r="J12" s="206"/>
      <c r="K12" s="206" t="s">
        <v>702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705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700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704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759</v>
      </c>
      <c r="G15" s="206"/>
      <c r="H15" s="206"/>
      <c r="I15" s="206"/>
      <c r="J15" s="206"/>
      <c r="K15" s="206" t="s">
        <v>758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709</v>
      </c>
      <c r="AA15" s="206"/>
      <c r="AB15" s="206"/>
      <c r="AC15" s="206"/>
      <c r="AD15" s="206"/>
      <c r="AE15" s="206" t="s">
        <v>710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757</v>
      </c>
      <c r="G16" s="215"/>
      <c r="H16" s="215"/>
      <c r="I16" s="215"/>
      <c r="J16" s="216"/>
      <c r="K16" s="215" t="s">
        <v>738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708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709</v>
      </c>
      <c r="G22" s="121"/>
      <c r="H22" s="121"/>
      <c r="I22" s="121"/>
      <c r="J22" s="121"/>
      <c r="K22" s="121" t="s">
        <v>710</v>
      </c>
      <c r="L22" s="121"/>
      <c r="M22" s="121"/>
      <c r="N22" s="121"/>
      <c r="O22" s="122"/>
      <c r="P22" s="118">
        <v>3</v>
      </c>
      <c r="Q22" s="118"/>
      <c r="R22" s="109">
        <v>163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734</v>
      </c>
      <c r="AA22" s="121"/>
      <c r="AB22" s="121"/>
      <c r="AC22" s="121"/>
      <c r="AD22" s="121"/>
      <c r="AE22" s="121" t="s">
        <v>733</v>
      </c>
      <c r="AF22" s="121"/>
      <c r="AG22" s="121"/>
      <c r="AH22" s="121"/>
      <c r="AI22" s="122"/>
      <c r="AJ22" s="118">
        <v>2</v>
      </c>
      <c r="AK22" s="118"/>
      <c r="AL22" s="109">
        <v>152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708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732</v>
      </c>
      <c r="AA23" s="114"/>
      <c r="AB23" s="114"/>
      <c r="AC23" s="114"/>
      <c r="AD23" s="114"/>
      <c r="AE23" s="114" t="s">
        <v>733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713</v>
      </c>
      <c r="G24" s="87"/>
      <c r="H24" s="87"/>
      <c r="I24" s="87"/>
      <c r="J24" s="87"/>
      <c r="K24" s="87" t="s">
        <v>714</v>
      </c>
      <c r="L24" s="87"/>
      <c r="M24" s="87"/>
      <c r="N24" s="87"/>
      <c r="O24" s="88"/>
      <c r="P24" s="77">
        <v>3</v>
      </c>
      <c r="Q24" s="77"/>
      <c r="R24" s="93">
        <v>166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736</v>
      </c>
      <c r="AA24" s="87"/>
      <c r="AB24" s="87"/>
      <c r="AC24" s="87"/>
      <c r="AD24" s="87"/>
      <c r="AE24" s="87" t="s">
        <v>737</v>
      </c>
      <c r="AF24" s="87"/>
      <c r="AG24" s="87"/>
      <c r="AH24" s="87"/>
      <c r="AI24" s="88"/>
      <c r="AJ24" s="77">
        <v>2</v>
      </c>
      <c r="AK24" s="77"/>
      <c r="AL24" s="93">
        <v>155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712</v>
      </c>
      <c r="G25" s="105"/>
      <c r="H25" s="105"/>
      <c r="I25" s="105"/>
      <c r="J25" s="105"/>
      <c r="K25" s="105" t="s">
        <v>715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735</v>
      </c>
      <c r="AA25" s="105"/>
      <c r="AB25" s="105"/>
      <c r="AC25" s="105"/>
      <c r="AD25" s="105"/>
      <c r="AE25" s="105" t="s">
        <v>738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718</v>
      </c>
      <c r="G26" s="87"/>
      <c r="H26" s="87"/>
      <c r="I26" s="87"/>
      <c r="J26" s="87"/>
      <c r="K26" s="87" t="s">
        <v>719</v>
      </c>
      <c r="L26" s="87"/>
      <c r="M26" s="87"/>
      <c r="N26" s="87"/>
      <c r="O26" s="88"/>
      <c r="P26" s="77">
        <v>3</v>
      </c>
      <c r="Q26" s="77"/>
      <c r="R26" s="93">
        <v>149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742</v>
      </c>
      <c r="AA26" s="87"/>
      <c r="AB26" s="87"/>
      <c r="AC26" s="87"/>
      <c r="AD26" s="87"/>
      <c r="AE26" s="87" t="s">
        <v>741</v>
      </c>
      <c r="AF26" s="87"/>
      <c r="AG26" s="87"/>
      <c r="AH26" s="87"/>
      <c r="AI26" s="88"/>
      <c r="AJ26" s="77">
        <v>1</v>
      </c>
      <c r="AK26" s="77"/>
      <c r="AL26" s="93">
        <v>150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716</v>
      </c>
      <c r="G27" s="105"/>
      <c r="H27" s="105"/>
      <c r="I27" s="105"/>
      <c r="J27" s="105"/>
      <c r="K27" s="105" t="s">
        <v>717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739</v>
      </c>
      <c r="AA27" s="105"/>
      <c r="AB27" s="105"/>
      <c r="AC27" s="105"/>
      <c r="AD27" s="105"/>
      <c r="AE27" s="105" t="s">
        <v>740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721</v>
      </c>
      <c r="G28" s="87"/>
      <c r="H28" s="87"/>
      <c r="I28" s="87"/>
      <c r="J28" s="87"/>
      <c r="K28" s="87" t="s">
        <v>722</v>
      </c>
      <c r="L28" s="87"/>
      <c r="M28" s="87"/>
      <c r="N28" s="87"/>
      <c r="O28" s="88"/>
      <c r="P28" s="77">
        <v>3</v>
      </c>
      <c r="Q28" s="77"/>
      <c r="R28" s="93">
        <v>152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745</v>
      </c>
      <c r="AA28" s="87"/>
      <c r="AB28" s="87"/>
      <c r="AC28" s="87"/>
      <c r="AD28" s="87"/>
      <c r="AE28" s="87" t="s">
        <v>741</v>
      </c>
      <c r="AF28" s="87"/>
      <c r="AG28" s="87"/>
      <c r="AH28" s="87"/>
      <c r="AI28" s="88"/>
      <c r="AJ28" s="77">
        <v>1</v>
      </c>
      <c r="AK28" s="77"/>
      <c r="AL28" s="93">
        <v>148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720</v>
      </c>
      <c r="G29" s="105"/>
      <c r="H29" s="105"/>
      <c r="I29" s="105"/>
      <c r="J29" s="105"/>
      <c r="K29" s="105" t="s">
        <v>723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743</v>
      </c>
      <c r="AA29" s="105"/>
      <c r="AB29" s="105"/>
      <c r="AC29" s="105"/>
      <c r="AD29" s="105"/>
      <c r="AE29" s="105" t="s">
        <v>744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726</v>
      </c>
      <c r="G30" s="87"/>
      <c r="H30" s="87"/>
      <c r="I30" s="87"/>
      <c r="J30" s="87"/>
      <c r="K30" s="87" t="s">
        <v>727</v>
      </c>
      <c r="L30" s="87"/>
      <c r="M30" s="87"/>
      <c r="N30" s="87"/>
      <c r="O30" s="88"/>
      <c r="P30" s="77">
        <v>2</v>
      </c>
      <c r="Q30" s="77"/>
      <c r="R30" s="93">
        <v>151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749</v>
      </c>
      <c r="AA30" s="87"/>
      <c r="AB30" s="87"/>
      <c r="AC30" s="87"/>
      <c r="AD30" s="87"/>
      <c r="AE30" s="87" t="s">
        <v>748</v>
      </c>
      <c r="AF30" s="87"/>
      <c r="AG30" s="87"/>
      <c r="AH30" s="87"/>
      <c r="AI30" s="88"/>
      <c r="AJ30" s="77">
        <v>1</v>
      </c>
      <c r="AK30" s="77"/>
      <c r="AL30" s="93">
        <v>150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724</v>
      </c>
      <c r="G31" s="105"/>
      <c r="H31" s="105"/>
      <c r="I31" s="105"/>
      <c r="J31" s="105"/>
      <c r="K31" s="105" t="s">
        <v>725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746</v>
      </c>
      <c r="AA31" s="105"/>
      <c r="AB31" s="105"/>
      <c r="AC31" s="105"/>
      <c r="AD31" s="105"/>
      <c r="AE31" s="105" t="s">
        <v>747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729</v>
      </c>
      <c r="G32" s="87"/>
      <c r="H32" s="87"/>
      <c r="I32" s="87"/>
      <c r="J32" s="87"/>
      <c r="K32" s="87" t="s">
        <v>730</v>
      </c>
      <c r="L32" s="87"/>
      <c r="M32" s="87"/>
      <c r="N32" s="87"/>
      <c r="O32" s="88"/>
      <c r="P32" s="77">
        <v>2</v>
      </c>
      <c r="Q32" s="77"/>
      <c r="R32" s="93">
        <v>159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753</v>
      </c>
      <c r="AA32" s="87"/>
      <c r="AB32" s="87"/>
      <c r="AC32" s="87"/>
      <c r="AD32" s="87"/>
      <c r="AE32" s="87" t="s">
        <v>752</v>
      </c>
      <c r="AF32" s="87"/>
      <c r="AG32" s="87"/>
      <c r="AH32" s="87"/>
      <c r="AI32" s="88"/>
      <c r="AJ32" s="77">
        <v>1</v>
      </c>
      <c r="AK32" s="77"/>
      <c r="AL32" s="93">
        <v>145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728</v>
      </c>
      <c r="G33" s="80"/>
      <c r="H33" s="80"/>
      <c r="I33" s="80"/>
      <c r="J33" s="80"/>
      <c r="K33" s="80" t="s">
        <v>731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750</v>
      </c>
      <c r="AA33" s="80"/>
      <c r="AB33" s="80"/>
      <c r="AC33" s="80"/>
      <c r="AD33" s="80"/>
      <c r="AE33" s="80" t="s">
        <v>751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 t="s">
        <v>755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川崎市立高津中学校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754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2125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川崎市立高津中学校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なかじま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中島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いしぐろ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石黒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いしはら</v>
      </c>
      <c r="F15" s="283"/>
      <c r="G15" s="283"/>
      <c r="H15" s="283"/>
      <c r="I15" s="283"/>
      <c r="J15" s="283" t="str">
        <f>IF(入力!K22="","",入力!K22)</f>
        <v>あん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163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さこう</v>
      </c>
      <c r="Z15" s="283"/>
      <c r="AA15" s="283"/>
      <c r="AB15" s="283"/>
      <c r="AC15" s="283"/>
      <c r="AD15" s="283" t="str">
        <f>IF(入力!AE22="","",入力!AE22)</f>
        <v>みゆき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152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石原</v>
      </c>
      <c r="F16" s="297"/>
      <c r="G16" s="297"/>
      <c r="H16" s="297"/>
      <c r="I16" s="297"/>
      <c r="J16" s="297" t="str">
        <f>IF(入力!K23="","",入力!K23)</f>
        <v>杏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酒匂</v>
      </c>
      <c r="Z16" s="297"/>
      <c r="AA16" s="297"/>
      <c r="AB16" s="297"/>
      <c r="AC16" s="297"/>
      <c r="AD16" s="297" t="str">
        <f>IF(入力!AE23="","",入力!AE23)</f>
        <v>みゆき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まつおか</v>
      </c>
      <c r="F17" s="278"/>
      <c r="G17" s="278"/>
      <c r="H17" s="278"/>
      <c r="I17" s="278"/>
      <c r="J17" s="278" t="str">
        <f>IF(入力!K24="","",入力!K24)</f>
        <v>ゆな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166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まるやま</v>
      </c>
      <c r="Z17" s="278"/>
      <c r="AA17" s="278"/>
      <c r="AB17" s="278"/>
      <c r="AC17" s="278"/>
      <c r="AD17" s="278" t="str">
        <f>IF(入力!AE24="","",入力!AE24)</f>
        <v>ゆいな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155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松岡</v>
      </c>
      <c r="F18" s="270"/>
      <c r="G18" s="270"/>
      <c r="H18" s="270"/>
      <c r="I18" s="270"/>
      <c r="J18" s="270" t="str">
        <f>IF(入力!K25="","",入力!K25)</f>
        <v>祐奈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丸山</v>
      </c>
      <c r="Z18" s="270"/>
      <c r="AA18" s="270"/>
      <c r="AB18" s="270"/>
      <c r="AC18" s="270"/>
      <c r="AD18" s="270" t="str">
        <f>IF(入力!AE25="","",入力!AE25)</f>
        <v>結菜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おまた</v>
      </c>
      <c r="F19" s="278"/>
      <c r="G19" s="278"/>
      <c r="H19" s="278"/>
      <c r="I19" s="278"/>
      <c r="J19" s="278" t="str">
        <f>IF(入力!K26="","",入力!K26)</f>
        <v>りおん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149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みつはし</v>
      </c>
      <c r="Z19" s="278"/>
      <c r="AA19" s="278"/>
      <c r="AB19" s="278"/>
      <c r="AC19" s="278"/>
      <c r="AD19" s="278" t="str">
        <f>IF(入力!AE26="","",入力!AE26)</f>
        <v>みお</v>
      </c>
      <c r="AE19" s="278"/>
      <c r="AF19" s="278"/>
      <c r="AG19" s="278"/>
      <c r="AH19" s="279"/>
      <c r="AI19" s="280">
        <f>IF(入力!AJ26="","",入力!AJ26)</f>
        <v>1</v>
      </c>
      <c r="AJ19" s="280"/>
      <c r="AK19" s="271">
        <f>IF(入力!AL26="","",入力!AL26)</f>
        <v>150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小俣</v>
      </c>
      <c r="F20" s="270"/>
      <c r="G20" s="270"/>
      <c r="H20" s="270"/>
      <c r="I20" s="270"/>
      <c r="J20" s="270" t="str">
        <f>IF(入力!K27="","",入力!K27)</f>
        <v>凛音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三橋</v>
      </c>
      <c r="Z20" s="270"/>
      <c r="AA20" s="270"/>
      <c r="AB20" s="270"/>
      <c r="AC20" s="270"/>
      <c r="AD20" s="270" t="str">
        <f>IF(入力!AE27="","",入力!AE27)</f>
        <v>美桜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かめやま</v>
      </c>
      <c r="F21" s="278"/>
      <c r="G21" s="278"/>
      <c r="H21" s="278"/>
      <c r="I21" s="278"/>
      <c r="J21" s="278" t="str">
        <f>IF(入力!K28="","",入力!K28)</f>
        <v>ひろい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152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おおしろ</v>
      </c>
      <c r="Z21" s="278"/>
      <c r="AA21" s="278"/>
      <c r="AB21" s="278"/>
      <c r="AC21" s="278"/>
      <c r="AD21" s="278" t="str">
        <f>IF(入力!AE28="","",入力!AE28)</f>
        <v>みお</v>
      </c>
      <c r="AE21" s="278"/>
      <c r="AF21" s="278"/>
      <c r="AG21" s="278"/>
      <c r="AH21" s="279"/>
      <c r="AI21" s="280">
        <f>IF(入力!AJ28="","",入力!AJ28)</f>
        <v>1</v>
      </c>
      <c r="AJ21" s="280"/>
      <c r="AK21" s="271">
        <f>IF(入力!AL28="","",入力!AL28)</f>
        <v>148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亀山</v>
      </c>
      <c r="F22" s="270"/>
      <c r="G22" s="270"/>
      <c r="H22" s="270"/>
      <c r="I22" s="270"/>
      <c r="J22" s="270" t="str">
        <f>IF(入力!K29="","",入力!K29)</f>
        <v>寛生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大城</v>
      </c>
      <c r="Z22" s="270"/>
      <c r="AA22" s="270"/>
      <c r="AB22" s="270"/>
      <c r="AC22" s="270"/>
      <c r="AD22" s="270" t="str">
        <f>IF(入力!AE29="","",入力!AE29)</f>
        <v>美響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とみさわ</v>
      </c>
      <c r="F23" s="278"/>
      <c r="G23" s="278"/>
      <c r="H23" s="278"/>
      <c r="I23" s="278"/>
      <c r="J23" s="278" t="str">
        <f>IF(入力!K30="","",入力!K30)</f>
        <v>あかり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151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ながしま</v>
      </c>
      <c r="Z23" s="278"/>
      <c r="AA23" s="278"/>
      <c r="AB23" s="278"/>
      <c r="AC23" s="278"/>
      <c r="AD23" s="278" t="str">
        <f>IF(入力!AE30="","",入力!AE30)</f>
        <v>すず</v>
      </c>
      <c r="AE23" s="278"/>
      <c r="AF23" s="278"/>
      <c r="AG23" s="278"/>
      <c r="AH23" s="279"/>
      <c r="AI23" s="280">
        <f>IF(入力!AJ30="","",入力!AJ30)</f>
        <v>1</v>
      </c>
      <c r="AJ23" s="280"/>
      <c r="AK23" s="271">
        <f>IF(入力!AL30="","",入力!AL30)</f>
        <v>150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富澤</v>
      </c>
      <c r="F24" s="270"/>
      <c r="G24" s="270"/>
      <c r="H24" s="270"/>
      <c r="I24" s="270"/>
      <c r="J24" s="270" t="str">
        <f>IF(入力!K31="","",入力!K31)</f>
        <v>灯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長嶋</v>
      </c>
      <c r="Z24" s="270"/>
      <c r="AA24" s="270"/>
      <c r="AB24" s="270"/>
      <c r="AC24" s="270"/>
      <c r="AD24" s="270" t="str">
        <f>IF(入力!AE31="","",入力!AE31)</f>
        <v>紗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ももせ</v>
      </c>
      <c r="F25" s="278"/>
      <c r="G25" s="278"/>
      <c r="H25" s="278"/>
      <c r="I25" s="278"/>
      <c r="J25" s="278" t="str">
        <f>IF(入力!K32="","",入力!K32)</f>
        <v>りん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159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うちの</v>
      </c>
      <c r="Z25" s="278"/>
      <c r="AA25" s="278"/>
      <c r="AB25" s="278"/>
      <c r="AC25" s="278"/>
      <c r="AD25" s="278" t="str">
        <f>IF(入力!AE32="","",入力!AE32)</f>
        <v>るか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145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百瀬</v>
      </c>
      <c r="F26" s="312"/>
      <c r="G26" s="312"/>
      <c r="H26" s="312"/>
      <c r="I26" s="312"/>
      <c r="J26" s="312" t="str">
        <f>IF(入力!K33="","",入力!K33)</f>
        <v>凛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内野</v>
      </c>
      <c r="Z26" s="312"/>
      <c r="AA26" s="312"/>
      <c r="AB26" s="312"/>
      <c r="AC26" s="312"/>
      <c r="AD26" s="312" t="str">
        <f>IF(入力!AE33="","",入力!AE33)</f>
        <v>琉華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2125</v>
      </c>
      <c r="B7" s="31" t="str">
        <f t="shared" ref="B7:C7" si="0">IF($A$8="","",IF($A$9="",B8,B8&amp;"・"&amp;B9))</f>
        <v>川崎市立高津中学校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213</v>
      </c>
      <c r="G7" s="31" t="str">
        <f t="shared" si="1"/>
        <v>0011</v>
      </c>
      <c r="H7" s="31">
        <f t="shared" si="1"/>
        <v>0</v>
      </c>
      <c r="I7" s="31" t="str">
        <f t="shared" si="1"/>
        <v>高津区久本３－１１－２</v>
      </c>
      <c r="J7" s="31">
        <f t="shared" si="1"/>
        <v>0</v>
      </c>
      <c r="K7" s="31" t="str">
        <f t="shared" si="1"/>
        <v>044</v>
      </c>
      <c r="L7" s="31" t="str">
        <f t="shared" si="1"/>
        <v>822</v>
      </c>
      <c r="M7" s="31" t="str">
        <f t="shared" si="1"/>
        <v>2331</v>
      </c>
      <c r="N7" s="31" t="str">
        <f t="shared" si="1"/>
        <v>044</v>
      </c>
      <c r="O7" s="31" t="str">
        <f t="shared" si="1"/>
        <v>822</v>
      </c>
      <c r="P7" s="31" t="str">
        <f t="shared" si="1"/>
        <v>4823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2125</v>
      </c>
      <c r="B8" s="32" t="str">
        <f>IF(入力!$F$3="","",入力!$F$3)</f>
        <v>川崎市立高津中学校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213</v>
      </c>
      <c r="G8" s="42" t="str">
        <f>IF(入力!$I$6="","",入力!$I$6)</f>
        <v>0011</v>
      </c>
      <c r="H8" s="32"/>
      <c r="I8" s="32" t="str">
        <f>IF(入力!$L$5="","",入力!$L$5)</f>
        <v>高津区久本３－１１－２</v>
      </c>
      <c r="J8" s="32"/>
      <c r="K8" s="42" t="str">
        <f>IF(入力!$AB$4="","",入力!$AB$4)</f>
        <v>044</v>
      </c>
      <c r="L8" s="42" t="str">
        <f>IF(入力!$AG$4="","",入力!$AG$4)</f>
        <v>822</v>
      </c>
      <c r="M8" s="42" t="str">
        <f>IF(入力!$AL$4="","",入力!$AL$4)</f>
        <v>2331</v>
      </c>
      <c r="N8" s="42" t="str">
        <f>IF(入力!$AB$6="","",入力!$AB$6)</f>
        <v>044</v>
      </c>
      <c r="O8" s="42" t="str">
        <f>IF(入力!$AG$6="","",入力!$AG$6)</f>
        <v>822</v>
      </c>
      <c r="P8" s="42" t="str">
        <f>IF(入力!$AL$6="","",入力!$AL$6)</f>
        <v>4823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中島</v>
      </c>
      <c r="D16" s="32" t="str">
        <f>IF(入力!$K$13="","",入力!$K$13)</f>
        <v>正登</v>
      </c>
      <c r="E16" s="32" t="str">
        <f>IF(入力!$F$12="","",入力!$F$12)</f>
        <v>なかじま</v>
      </c>
      <c r="F16" s="32" t="str">
        <f>IF(入力!$K$12="","",入力!$K$12)</f>
        <v>まさと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佐藤</v>
      </c>
      <c r="D17" s="32" t="str">
        <f>IF(入力!$AE$13="","",入力!$AE$13)</f>
        <v>沙友里</v>
      </c>
      <c r="E17" s="32" t="str">
        <f>IF(入力!$Z$12="","",入力!$Z$12)</f>
        <v>さとう</v>
      </c>
      <c r="F17" s="32" t="str">
        <f>IF(入力!$AE$12="","",入力!$AE$12)</f>
        <v>さゆり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石黒</v>
      </c>
      <c r="D20" s="32" t="str">
        <f>IF(入力!$K$16="","",入力!$K$16)</f>
        <v>結菜</v>
      </c>
      <c r="E20" s="32" t="str">
        <f>IF(入力!$F$15="","",入力!$F$15)</f>
        <v>いしぐろ</v>
      </c>
      <c r="F20" s="32" t="str">
        <f>IF(入力!$K$15="","",入力!$K$15)</f>
        <v>ゆな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石原</v>
      </c>
      <c r="D24" s="32" t="str">
        <f>IF(入力!$AE$16="","",入力!$AE$16)</f>
        <v>杏</v>
      </c>
      <c r="E24" s="32" t="str">
        <f>IF(入力!$Z$15="","",入力!$Z$15)</f>
        <v>いしはら</v>
      </c>
      <c r="F24" s="32" t="str">
        <f>IF(入力!$AE$15="","",入力!$AE$15)</f>
        <v>あん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石原</v>
      </c>
      <c r="D53" s="32" t="str">
        <f>IF(OR(L53&lt;&gt;"○",入力!K23=""),"",入力!K23)</f>
        <v>杏</v>
      </c>
      <c r="E53" s="32" t="str">
        <f>IF(OR(L53&lt;&gt;"○",入力!F22=""),"",入力!F22)</f>
        <v>いしはら</v>
      </c>
      <c r="F53" s="32" t="str">
        <f>IF(OR(L53&lt;&gt;"○",入力!K22=""),"",入力!K22)</f>
        <v>あん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松岡</v>
      </c>
      <c r="D54" s="32" t="str">
        <f>IF(OR(L54&lt;&gt;"○",入力!K25=""),"",入力!K25)</f>
        <v>祐奈</v>
      </c>
      <c r="E54" s="32" t="str">
        <f>IF(OR(L54&lt;&gt;"○",入力!F24=""),"",入力!F24)</f>
        <v>まつおか</v>
      </c>
      <c r="F54" s="32" t="str">
        <f>IF(OR(L54&lt;&gt;"○",入力!K24=""),"",入力!K24)</f>
        <v>ゆな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小俣</v>
      </c>
      <c r="D55" s="32" t="str">
        <f>IF(OR(L55&lt;&gt;"○",入力!K27=""),"",入力!K27)</f>
        <v>凛音</v>
      </c>
      <c r="E55" s="32" t="str">
        <f>IF(OR(L55&lt;&gt;"○",入力!F26=""),"",入力!F26)</f>
        <v>おまた</v>
      </c>
      <c r="F55" s="32" t="str">
        <f>IF(OR(L55&lt;&gt;"○",入力!K26=""),"",入力!K26)</f>
        <v>りおん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149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亀山</v>
      </c>
      <c r="D56" s="32" t="str">
        <f>IF(OR(L56&lt;&gt;"○",入力!K29=""),"",入力!K29)</f>
        <v>寛生</v>
      </c>
      <c r="E56" s="32" t="str">
        <f>IF(OR(L56&lt;&gt;"○",入力!F28=""),"",入力!F28)</f>
        <v>かめやま</v>
      </c>
      <c r="F56" s="32" t="str">
        <f>IF(OR(L56&lt;&gt;"○",入力!K28=""),"",入力!K28)</f>
        <v>ひろい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富澤</v>
      </c>
      <c r="D57" s="32" t="str">
        <f>IF(OR(L57&lt;&gt;"○",入力!K31=""),"",入力!K31)</f>
        <v>灯</v>
      </c>
      <c r="E57" s="32" t="str">
        <f>IF(OR(L57&lt;&gt;"○",入力!F30=""),"",入力!F30)</f>
        <v>とみさわ</v>
      </c>
      <c r="F57" s="32" t="str">
        <f>IF(OR(L57&lt;&gt;"○",入力!K30=""),"",入力!K30)</f>
        <v>あかり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百瀬</v>
      </c>
      <c r="D58" s="32" t="str">
        <f>IF(OR(L58&lt;&gt;"○",入力!K33=""),"",入力!K33)</f>
        <v>凛</v>
      </c>
      <c r="E58" s="32" t="str">
        <f>IF(OR(L58&lt;&gt;"○",入力!F32=""),"",入力!F32)</f>
        <v>ももせ</v>
      </c>
      <c r="F58" s="32" t="str">
        <f>IF(OR(L58&lt;&gt;"○",入力!K32=""),"",入力!K32)</f>
        <v>りん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酒匂</v>
      </c>
      <c r="D59" s="32" t="str">
        <f>IF(OR(L59&lt;&gt;"○",入力!AE23=""),"",入力!AE23)</f>
        <v>みゆき</v>
      </c>
      <c r="E59" s="32" t="str">
        <f>IF(OR(L59&lt;&gt;"○",入力!Z22=""),"",入力!Z22)</f>
        <v>さこう</v>
      </c>
      <c r="F59" s="32" t="str">
        <f>IF(OR(L59&lt;&gt;"○",入力!AE22=""),"",入力!AE22)</f>
        <v>みゆき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丸山</v>
      </c>
      <c r="D60" s="32" t="str">
        <f>IF(OR(L60&lt;&gt;"○",入力!AE25=""),"",入力!AE25)</f>
        <v>結菜</v>
      </c>
      <c r="E60" s="32" t="str">
        <f>IF(OR(L60&lt;&gt;"○",入力!Z24=""),"",入力!Z24)</f>
        <v>まるやま</v>
      </c>
      <c r="F60" s="32" t="str">
        <f>IF(OR(L60&lt;&gt;"○",入力!AE24=""),"",入力!AE24)</f>
        <v>ゆいな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三橋</v>
      </c>
      <c r="D61" s="32" t="str">
        <f>IF(OR(L61&lt;&gt;"○",入力!AE27=""),"",入力!AE27)</f>
        <v>美桜</v>
      </c>
      <c r="E61" s="32" t="str">
        <f>IF(OR(L61&lt;&gt;"○",入力!Z26=""),"",入力!Z26)</f>
        <v>みつはし</v>
      </c>
      <c r="F61" s="32" t="str">
        <f>IF(OR(L61&lt;&gt;"○",入力!AE26=""),"",入力!AE26)</f>
        <v>みお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大城</v>
      </c>
      <c r="D62" s="32" t="str">
        <f>IF(OR(L62&lt;&gt;"○",入力!AE29=""),"",入力!AE29)</f>
        <v>美響</v>
      </c>
      <c r="E62" s="32" t="str">
        <f>IF(OR(L62&lt;&gt;"○",入力!Z28=""),"",入力!Z28)</f>
        <v>おおしろ</v>
      </c>
      <c r="F62" s="32" t="str">
        <f>IF(OR(L62&lt;&gt;"○",入力!AE28=""),"",入力!AE28)</f>
        <v>みお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長嶋</v>
      </c>
      <c r="D63" s="32" t="str">
        <f>IF(OR(L63&lt;&gt;"○",入力!AE31=""),"",入力!AE31)</f>
        <v>紗</v>
      </c>
      <c r="E63" s="32" t="str">
        <f>IF(OR(L63&lt;&gt;"○",入力!Z30=""),"",入力!Z30)</f>
        <v>ながしま</v>
      </c>
      <c r="F63" s="32" t="str">
        <f>IF(OR(L63&lt;&gt;"○",入力!AE30=""),"",入力!AE30)</f>
        <v>すず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内野</v>
      </c>
      <c r="D64" s="32" t="str">
        <f>IF(OR(L64&lt;&gt;"○",入力!AE33=""),"",入力!AE33)</f>
        <v>琉華</v>
      </c>
      <c r="E64" s="32" t="str">
        <f>IF(OR(L64&lt;&gt;"○",入力!Z32=""),"",入力!Z32)</f>
        <v>うちの</v>
      </c>
      <c r="F64" s="32" t="str">
        <f>IF(OR(L64&lt;&gt;"○",入力!AE32=""),"",入力!AE32)</f>
        <v>るか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2021-05-07T09:24:49Z</dcterms:modified>
</cp:coreProperties>
</file>