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部活動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<sst xmlns="http://schemas.openxmlformats.org/spreadsheetml/2006/main" count="1462" uniqueCount="752">
  <si>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</si>
  <si>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</si>
  <si>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</si>
  <si>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</si>
  <si>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</si>
  <si>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</si>
  <si>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</si>
  <si>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</si>
  <si>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</si>
  <si>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</si>
  <si>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</si>
  <si>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</si>
  <si>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</si>
  <si>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</si>
  <si>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</si>
  <si>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</si>
  <si>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</si>
  <si>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</si>
  <si>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</si>
  <si>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</si>
  <si>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</si>
  <si>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</si>
  <si>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</si>
  <si>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</si>
  <si>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</si>
  <si>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</si>
  <si>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</si>
  <si>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</si>
  <si>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</si>
  <si>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</si>
  <si>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</si>
  <si>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</si>
  <si>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</si>
  <si>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</si>
  <si>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</si>
  <si>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</si>
  <si>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</si>
  <si>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</si>
  <si>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</si>
  <si>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</si>
  <si>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</si>
  <si>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</si>
  <si>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</si>
  <si>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</si>
  <si>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</si>
  <si>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</si>
  <si>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</si>
  <si>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</si>
  <si>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</si>
  <si>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</si>
  <si>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</si>
  <si>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</si>
  <si>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</si>
  <si>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</si>
  <si>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</si>
  <si>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</si>
  <si>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</si>
  <si>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</si>
  <si>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</si>
  <si>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</si>
  <si>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</si>
  <si>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</si>
  <si>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</si>
  <si>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</si>
  <si>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</si>
  <si>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</si>
  <si>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</si>
  <si>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</si>
  <si>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</si>
  <si>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</si>
  <si>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</si>
  <si>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</si>
  <si>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</si>
  <si>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</si>
  <si>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</si>
  <si>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</si>
  <si>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</si>
  <si>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</si>
  <si>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</si>
  <si>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</si>
  <si>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</si>
  <si>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</si>
  <si>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</si>
  <si>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</si>
  <si>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</si>
  <si>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</si>
  <si>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</si>
  <si>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</si>
  <si>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</si>
  <si>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</si>
  <si>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</si>
  <si>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</si>
  <si>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</si>
  <si>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</si>
  <si>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</si>
  <si>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</si>
  <si>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</si>
  <si>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</si>
  <si>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</si>
  <si>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</si>
  <si>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</si>
  <si>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</si>
  <si>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</si>
  <si>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</si>
  <si>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</si>
  <si>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</si>
  <si>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</si>
  <si>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</si>
  <si>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</si>
  <si>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</si>
  <si>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</si>
  <si>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</si>
  <si>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</si>
  <si>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</si>
  <si>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</si>
  <si>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</si>
  <si>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</si>
  <si>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</si>
  <si>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</si>
  <si>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</si>
  <si>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</si>
  <si>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</si>
  <si>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</si>
  <si>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</si>
  <si>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</si>
  <si>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</si>
  <si>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</si>
  <si>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</si>
  <si>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</si>
  <si>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</si>
  <si>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</si>
  <si>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</si>
  <si>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</si>
  <si>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</si>
  <si>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</si>
  <si>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</si>
  <si>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</si>
  <si>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</si>
  <si>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</si>
  <si>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</si>
  <si>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</si>
  <si>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</si>
  <si>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</si>
  <si>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</si>
  <si>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</si>
  <si>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</si>
  <si>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</si>
  <si>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</si>
  <si>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</si>
  <si>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</si>
  <si>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</si>
  <si>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</si>
  <si>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</si>
  <si>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</si>
  <si>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</si>
  <si>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</si>
  <si>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</si>
  <si>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</si>
  <si>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</si>
  <si>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</si>
  <si>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</si>
  <si>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</si>
  <si>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</si>
  <si>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</si>
  <si>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</si>
  <si>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</si>
  <si>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</si>
  <si>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</si>
  <si>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</si>
  <si>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</si>
  <si>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</si>
  <si>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</si>
  <si>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</si>
  <si>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</si>
  <si>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</si>
  <si>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</si>
  <si>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</si>
  <si>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</si>
  <si>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</si>
  <si>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</si>
  <si>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</si>
  <si>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</si>
  <si>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</si>
  <si>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</si>
  <si>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</si>
  <si>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</si>
  <si>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</si>
  <si>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</si>
  <si>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</si>
  <si>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</si>
  <si>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</si>
  <si>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</si>
  <si>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</si>
  <si>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</si>
  <si>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</si>
  <si>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</si>
  <si>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</si>
  <si>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</si>
  <si>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</si>
  <si>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</si>
  <si>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</si>
  <si>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</si>
  <si>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</si>
  <si>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</si>
  <si>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</si>
  <si>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</si>
  <si>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</si>
  <si>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</si>
  <si>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</si>
  <si>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</si>
  <si>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</si>
  <si>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</si>
  <si>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</si>
  <si>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</si>
  <si>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</si>
  <si>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</si>
  <si>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</si>
  <si>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</si>
  <si>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</si>
  <si>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</si>
  <si>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</si>
  <si>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</si>
  <si>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</si>
  <si>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</si>
  <si>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</si>
  <si>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</si>
  <si>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</si>
  <si>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</si>
  <si>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</si>
  <si>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</si>
  <si>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</si>
  <si>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</si>
  <si>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</si>
  <si>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</si>
  <si>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</si>
  <si>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</si>
  <si>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</si>
  <si>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</si>
  <si>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</si>
  <si>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</si>
  <si>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</si>
  <si>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</si>
  <si>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</si>
  <si>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</si>
  <si>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</si>
  <si>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</si>
  <si>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</si>
  <si>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</si>
  <si>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</si>
  <si>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</si>
  <si>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</si>
  <si>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</si>
  <si>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</si>
  <si>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</si>
  <si>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</si>
  <si>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</si>
  <si>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</si>
  <si>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</si>
  <si>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</si>
  <si>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</si>
  <si>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</si>
  <si>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</si>
  <si>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</si>
  <si>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</si>
  <si>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</si>
  <si>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</si>
  <si>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</si>
  <si>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</si>
  <si>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</si>
  <si>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</si>
  <si>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</si>
  <si>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</si>
  <si>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</si>
  <si>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</si>
  <si>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</si>
  <si>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</si>
  <si>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</si>
  <si>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</si>
  <si>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</si>
  <si>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</si>
  <si>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</si>
  <si>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</si>
  <si>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</si>
  <si>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</si>
  <si>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</si>
  <si>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</si>
  <si>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</si>
  <si>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</si>
  <si>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</si>
  <si>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</si>
  <si>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</si>
  <si>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</si>
  <si>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</si>
  <si>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</si>
  <si>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</si>
  <si>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</si>
  <si>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</si>
  <si>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</si>
  <si>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</si>
  <si>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</si>
  <si>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</si>
  <si>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</si>
  <si>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</si>
  <si>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</si>
  <si>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</si>
  <si>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</si>
  <si>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</si>
  <si>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</si>
  <si>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</si>
  <si>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</si>
  <si>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</si>
  <si>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</si>
  <si>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</si>
  <si>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</si>
  <si>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</si>
  <si>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</si>
  <si>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</si>
  <si>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</si>
  <si>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</si>
  <si>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</si>
  <si>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</si>
  <si>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</si>
  <si>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</si>
  <si>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</si>
  <si>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</si>
  <si>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</si>
  <si>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</si>
  <si>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</si>
  <si>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</si>
  <si>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</si>
  <si>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</si>
  <si>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</si>
  <si>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</si>
  <si>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</si>
  <si>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</si>
  <si>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</si>
  <si>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</si>
  <si>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</si>
  <si>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</si>
  <si>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</si>
  <si>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</si>
  <si>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</si>
  <si>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</si>
  <si>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</si>
  <si>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</si>
  <si>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</si>
  <si>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</si>
  <si>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</si>
  <si>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</si>
  <si>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</si>
  <si>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</si>
  <si>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</si>
  <si>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</si>
  <si>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</si>
  <si>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</si>
  <si>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</si>
  <si>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</si>
  <si>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</si>
  <si>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</si>
  <si>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</si>
  <si>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</si>
  <si>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</si>
  <si>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</si>
  <si>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</si>
  <si>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</si>
  <si>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</si>
  <si>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</si>
  <si>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</si>
  <si>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</si>
  <si>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</si>
  <si>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</si>
  <si>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</si>
  <si>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</si>
  <si>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</si>
  <si>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</si>
  <si>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</si>
  <si>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</si>
  <si>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</si>
  <si>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</si>
  <si>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</si>
  <si>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</si>
  <si>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</si>
  <si>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</si>
  <si>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</si>
  <si>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</si>
  <si>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</si>
  <si>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</si>
  <si>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</si>
  <si>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</si>
  <si>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</si>
  <si>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</si>
  <si>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</si>
  <si>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</si>
  <si>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</si>
  <si>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</si>
  <si>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</si>
  <si>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</si>
  <si>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</si>
  <si>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</si>
  <si>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</si>
  <si>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</si>
  <si>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</si>
  <si>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</si>
  <si>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</si>
  <si>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</si>
  <si>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</si>
  <si>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</si>
  <si>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</si>
  <si>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</si>
  <si>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</si>
  <si>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</si>
  <si>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</si>
  <si>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</si>
  <si>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</si>
  <si>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</si>
  <si>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</si>
  <si>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</si>
  <si>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</si>
  <si>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</si>
  <si>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</si>
  <si>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</si>
  <si>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</si>
  <si>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</si>
  <si>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</si>
  <si>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</si>
  <si>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</si>
  <si>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</si>
  <si>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</si>
  <si>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</si>
  <si>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</si>
  <si>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</si>
  <si>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</si>
  <si>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</si>
  <si>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</si>
  <si>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</si>
  <si>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</si>
  <si>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</si>
  <si>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</si>
  <si>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</si>
  <si>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</si>
  <si>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</si>
  <si>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</si>
  <si>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</si>
  <si>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</si>
  <si>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</si>
  <si>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</si>
  <si>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</si>
  <si>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</si>
  <si>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</si>
  <si>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</si>
  <si>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</si>
  <si>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</si>
  <si>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</si>
  <si>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</si>
  <si>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</si>
  <si>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</si>
  <si>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</si>
  <si>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</si>
  <si>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</si>
  <si>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</si>
  <si>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</si>
  <si>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</si>
  <si>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</si>
  <si>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</si>
  <si>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</si>
  <si>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</si>
  <si>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</si>
  <si>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</si>
  <si>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</si>
  <si>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</si>
  <si>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</si>
  <si>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</si>
  <si>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</si>
  <si>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</si>
  <si>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</si>
  <si>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</si>
  <si>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</si>
  <si>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</si>
  <si>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</si>
  <si>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</si>
  <si>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</si>
  <si>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</si>
  <si>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</si>
  <si>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</si>
  <si>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</si>
  <si>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</si>
  <si>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</si>
  <si>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</si>
  <si>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</si>
  <si>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</si>
  <si>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</si>
  <si>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</si>
  <si>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</si>
  <si>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</si>
  <si>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</si>
  <si>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</si>
  <si>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</si>
  <si>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</si>
  <si>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</si>
  <si>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</si>
  <si>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</si>
  <si>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</si>
  <si>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</si>
  <si>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</si>
  <si>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</si>
  <si>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</si>
  <si>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</si>
  <si>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</si>
  <si>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</si>
  <si>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</si>
  <si>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</si>
  <si>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</si>
  <si>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</si>
  <si>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</si>
  <si>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</si>
  <si>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</si>
  <si>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</si>
  <si>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</si>
  <si>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</si>
  <si>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</si>
  <si>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</si>
  <si>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</si>
  <si>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</si>
  <si>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</si>
  <si>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</si>
  <si>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</si>
  <si>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</si>
  <si>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</si>
  <si>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</si>
  <si>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</si>
  <si>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</si>
  <si>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</si>
  <si>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</si>
  <si>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</si>
  <si>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</si>
  <si>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</si>
  <si>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</si>
  <si>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</si>
  <si>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</si>
  <si>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</si>
  <si>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</si>
  <si>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</si>
  <si>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</si>
  <si>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</si>
  <si>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</si>
  <si>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</si>
  <si>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</si>
  <si>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</si>
  <si>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</si>
  <si>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</si>
  <si>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</si>
  <si>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</si>
  <si>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</si>
  <si>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</si>
  <si>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</si>
  <si>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</si>
  <si>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</si>
  <si>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</si>
  <si>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</si>
  <si>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</si>
  <si>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</si>
  <si>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</si>
  <si>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</si>
  <si>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</si>
  <si>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</si>
  <si>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</si>
  <si>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</si>
  <si>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</si>
  <si>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</si>
  <si>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</si>
  <si>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</si>
  <si>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</si>
  <si>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</si>
  <si>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</si>
  <si>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</si>
  <si>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</si>
  <si>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</si>
  <si>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</si>
  <si>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</si>
  <si>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</si>
  <si>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</si>
  <si>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</si>
  <si>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</si>
  <si>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</si>
  <si>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</si>
  <si>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</si>
  <si>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</si>
  <si>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</si>
  <si>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</si>
  <si>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</si>
  <si>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</si>
  <si>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</si>
  <si>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</si>
  <si>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</si>
  <si>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</si>
  <si>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</si>
  <si>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</si>
  <si>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</si>
  <si>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</si>
  <si>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</si>
  <si>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</si>
  <si>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</si>
  <si>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</si>
  <si>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</si>
  <si>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</si>
  <si>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</si>
  <si>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</si>
  <si>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</si>
  <si>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</si>
  <si>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</si>
  <si>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</si>
  <si>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</si>
  <si>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</si>
  <si>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</si>
  <si>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</si>
  <si>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</si>
  <si>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</si>
  <si>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</si>
  <si>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</si>
  <si>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</si>
  <si>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</si>
  <si>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</si>
  <si>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</si>
  <si>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</si>
  <si>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</si>
  <si>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</si>
  <si>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</si>
  <si>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</si>
  <si>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</si>
  <si>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</si>
  <si>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</si>
  <si>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</si>
  <si>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</si>
  <si>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</si>
  <si>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</si>
  <si>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</si>
  <si>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</si>
  <si>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</si>
  <si>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</si>
  <si>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</si>
  <si>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</si>
  <si>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</si>
  <si>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</si>
  <si>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</si>
  <si>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</si>
  <si>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</si>
  <si>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</si>
  <si>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</si>
  <si>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</si>
  <si>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</si>
  <si>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</si>
  <si>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</si>
  <si>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</si>
  <si>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</si>
  <si>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</si>
  <si>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</si>
  <si>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</si>
  <si>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</si>
  <si>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</si>
  <si>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</si>
  <si>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</si>
  <si>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</si>
  <si>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</si>
  <si>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</si>
  <si>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</si>
  <si>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</si>
  <si>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</si>
  <si>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</si>
  <si>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</si>
  <si>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</si>
  <si>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</si>
  <si>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</si>
  <si>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</si>
  <si>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</si>
  <si>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</si>
  <si>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</si>
  <si>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</si>
  <si>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</si>
  <si>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</si>
  <si>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</si>
  <si>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</si>
  <si>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</si>
  <si>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</si>
  <si>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</si>
  <si>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</si>
  <si>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</si>
  <si>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044</t>
    <phoneticPr fontId="2"/>
  </si>
  <si>
    <t>777</t>
    <phoneticPr fontId="2"/>
  </si>
  <si>
    <t>6715</t>
    <phoneticPr fontId="2"/>
  </si>
  <si>
    <t>799</t>
    <phoneticPr fontId="2"/>
  </si>
  <si>
    <t>9247</t>
    <phoneticPr fontId="2"/>
  </si>
  <si>
    <t>213</t>
    <phoneticPr fontId="2"/>
  </si>
  <si>
    <t>0022</t>
    <phoneticPr fontId="2"/>
  </si>
  <si>
    <t>川崎市高津区千年１３００</t>
    <rPh sb="0" eb="3">
      <t>カワサキシ</t>
    </rPh>
    <rPh sb="3" eb="6">
      <t>タカツク</t>
    </rPh>
    <rPh sb="6" eb="8">
      <t>チトセ</t>
    </rPh>
    <phoneticPr fontId="2"/>
  </si>
  <si>
    <t>折笠</t>
    <rPh sb="0" eb="2">
      <t>オリカサ</t>
    </rPh>
    <phoneticPr fontId="2"/>
  </si>
  <si>
    <t>慶頼</t>
    <rPh sb="0" eb="1">
      <t>ケイ</t>
    </rPh>
    <rPh sb="1" eb="2">
      <t>ライ</t>
    </rPh>
    <phoneticPr fontId="2"/>
  </si>
  <si>
    <t>おりかさ</t>
    <phoneticPr fontId="2"/>
  </si>
  <si>
    <t>よしのり</t>
    <phoneticPr fontId="2"/>
  </si>
  <si>
    <t>まつじょう</t>
    <phoneticPr fontId="2"/>
  </si>
  <si>
    <t>あい</t>
    <phoneticPr fontId="2"/>
  </si>
  <si>
    <t>松門</t>
    <rPh sb="0" eb="1">
      <t>マツ</t>
    </rPh>
    <rPh sb="1" eb="2">
      <t>モン</t>
    </rPh>
    <phoneticPr fontId="2"/>
  </si>
  <si>
    <t>愛</t>
    <rPh sb="0" eb="1">
      <t>アイ</t>
    </rPh>
    <phoneticPr fontId="2"/>
  </si>
  <si>
    <t>杉山</t>
    <rPh sb="0" eb="2">
      <t>スギヤマ</t>
    </rPh>
    <phoneticPr fontId="2"/>
  </si>
  <si>
    <t>すぎやま</t>
    <phoneticPr fontId="2"/>
  </si>
  <si>
    <t>ちか</t>
    <phoneticPr fontId="2"/>
  </si>
  <si>
    <t>あんどう</t>
    <phoneticPr fontId="2"/>
  </si>
  <si>
    <t>なるみ</t>
    <phoneticPr fontId="2"/>
  </si>
  <si>
    <t>安道</t>
    <rPh sb="0" eb="2">
      <t>アンドウ</t>
    </rPh>
    <phoneticPr fontId="2"/>
  </si>
  <si>
    <t>成美</t>
    <rPh sb="0" eb="1">
      <t>ナ</t>
    </rPh>
    <rPh sb="1" eb="2">
      <t>ビ</t>
    </rPh>
    <phoneticPr fontId="2"/>
  </si>
  <si>
    <t>くさかわ</t>
    <phoneticPr fontId="2"/>
  </si>
  <si>
    <t>さき</t>
    <phoneticPr fontId="2"/>
  </si>
  <si>
    <t>たけい</t>
    <phoneticPr fontId="2"/>
  </si>
  <si>
    <t>るな</t>
    <phoneticPr fontId="2"/>
  </si>
  <si>
    <t>まつうら</t>
    <phoneticPr fontId="2"/>
  </si>
  <si>
    <t>はなか</t>
    <phoneticPr fontId="2"/>
  </si>
  <si>
    <t>おおさわ</t>
    <phoneticPr fontId="2"/>
  </si>
  <si>
    <t>るみか</t>
    <phoneticPr fontId="2"/>
  </si>
  <si>
    <t>こにた</t>
    <phoneticPr fontId="2"/>
  </si>
  <si>
    <t>りお</t>
    <phoneticPr fontId="2"/>
  </si>
  <si>
    <t>なつき</t>
    <phoneticPr fontId="2"/>
  </si>
  <si>
    <t>やさく</t>
    <phoneticPr fontId="2"/>
  </si>
  <si>
    <t>ゆい</t>
    <phoneticPr fontId="2"/>
  </si>
  <si>
    <t>なかむら</t>
    <phoneticPr fontId="2"/>
  </si>
  <si>
    <t>千佳</t>
    <rPh sb="0" eb="1">
      <t>セン</t>
    </rPh>
    <rPh sb="1" eb="2">
      <t>カ</t>
    </rPh>
    <phoneticPr fontId="2"/>
  </si>
  <si>
    <t>草川</t>
    <rPh sb="0" eb="2">
      <t>クサカワ</t>
    </rPh>
    <phoneticPr fontId="2"/>
  </si>
  <si>
    <t>紗記</t>
    <rPh sb="0" eb="1">
      <t>サ</t>
    </rPh>
    <rPh sb="1" eb="2">
      <t>キ</t>
    </rPh>
    <phoneticPr fontId="2"/>
  </si>
  <si>
    <t>竹井</t>
    <rPh sb="0" eb="2">
      <t>タケイ</t>
    </rPh>
    <phoneticPr fontId="2"/>
  </si>
  <si>
    <t>月渚</t>
    <rPh sb="0" eb="1">
      <t>ツキ</t>
    </rPh>
    <rPh sb="1" eb="2">
      <t>ナギサ</t>
    </rPh>
    <phoneticPr fontId="2"/>
  </si>
  <si>
    <t>松浦</t>
    <rPh sb="0" eb="2">
      <t>マツウラ</t>
    </rPh>
    <phoneticPr fontId="2"/>
  </si>
  <si>
    <t>花果</t>
    <rPh sb="0" eb="1">
      <t>ハナ</t>
    </rPh>
    <rPh sb="1" eb="2">
      <t>カ</t>
    </rPh>
    <phoneticPr fontId="2"/>
  </si>
  <si>
    <t>大澤</t>
    <rPh sb="0" eb="2">
      <t>オオサワ</t>
    </rPh>
    <phoneticPr fontId="2"/>
  </si>
  <si>
    <t>瑠美果</t>
    <rPh sb="0" eb="1">
      <t>ル</t>
    </rPh>
    <rPh sb="1" eb="2">
      <t>ビ</t>
    </rPh>
    <rPh sb="2" eb="3">
      <t>カ</t>
    </rPh>
    <phoneticPr fontId="2"/>
  </si>
  <si>
    <t>よしの</t>
    <phoneticPr fontId="2"/>
  </si>
  <si>
    <t>吉野</t>
    <rPh sb="0" eb="2">
      <t>ヨシノ</t>
    </rPh>
    <phoneticPr fontId="2"/>
  </si>
  <si>
    <t>琉奈</t>
    <rPh sb="0" eb="1">
      <t>ル</t>
    </rPh>
    <rPh sb="1" eb="2">
      <t>ナ</t>
    </rPh>
    <phoneticPr fontId="2"/>
  </si>
  <si>
    <t>小荷田</t>
    <rPh sb="0" eb="3">
      <t>コニタ</t>
    </rPh>
    <phoneticPr fontId="2"/>
  </si>
  <si>
    <t>莉央</t>
    <rPh sb="0" eb="1">
      <t>リ</t>
    </rPh>
    <rPh sb="1" eb="2">
      <t>オウ</t>
    </rPh>
    <phoneticPr fontId="2"/>
  </si>
  <si>
    <t>中村</t>
    <rPh sb="0" eb="2">
      <t>ナカムラ</t>
    </rPh>
    <phoneticPr fontId="2"/>
  </si>
  <si>
    <t>友衣</t>
    <rPh sb="0" eb="2">
      <t>ユイ</t>
    </rPh>
    <phoneticPr fontId="2"/>
  </si>
  <si>
    <t>はやしだ</t>
    <phoneticPr fontId="2"/>
  </si>
  <si>
    <t>ゆあ</t>
    <phoneticPr fontId="2"/>
  </si>
  <si>
    <t>林田</t>
    <rPh sb="0" eb="2">
      <t>ハヤシダ</t>
    </rPh>
    <phoneticPr fontId="2"/>
  </si>
  <si>
    <t>結愛</t>
    <rPh sb="0" eb="1">
      <t>ユ</t>
    </rPh>
    <rPh sb="1" eb="2">
      <t>アイ</t>
    </rPh>
    <phoneticPr fontId="2"/>
  </si>
  <si>
    <t>渡邊</t>
    <rPh sb="0" eb="2">
      <t>ワタナベ</t>
    </rPh>
    <phoneticPr fontId="2"/>
  </si>
  <si>
    <t>わたなべ</t>
    <phoneticPr fontId="2"/>
  </si>
  <si>
    <t>あさ</t>
    <phoneticPr fontId="2"/>
  </si>
  <si>
    <t>杏咲</t>
    <rPh sb="0" eb="1">
      <t>アン</t>
    </rPh>
    <rPh sb="1" eb="2">
      <t>サ</t>
    </rPh>
    <phoneticPr fontId="2"/>
  </si>
  <si>
    <t>いしかわ</t>
    <phoneticPr fontId="2"/>
  </si>
  <si>
    <t>石川</t>
    <rPh sb="0" eb="2">
      <t>イシカワ</t>
    </rPh>
    <phoneticPr fontId="2"/>
  </si>
  <si>
    <t>彩姫</t>
    <rPh sb="0" eb="1">
      <t>アヤ</t>
    </rPh>
    <rPh sb="1" eb="2">
      <t>ヒメ</t>
    </rPh>
    <phoneticPr fontId="2"/>
  </si>
  <si>
    <t>矢作</t>
    <rPh sb="0" eb="2">
      <t>ヤサク</t>
    </rPh>
    <phoneticPr fontId="2"/>
  </si>
  <si>
    <t>夏希</t>
    <rPh sb="0" eb="1">
      <t>ナツ</t>
    </rPh>
    <rPh sb="1" eb="2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</si>
</sst>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M10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9" zoomScaleNormal="100" zoomScaleSheetLayoutView="100" workbookViewId="0">
      <selection activeCell="AJ18" sqref="AJ1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2128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川崎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川崎市立橘中学校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693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691</v>
      </c>
      <c r="G6" s="196"/>
      <c r="H6" s="24" t="s">
        <v>586</v>
      </c>
      <c r="I6" s="197" t="s">
        <v>692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689</v>
      </c>
      <c r="AH6" s="200"/>
      <c r="AI6" s="200"/>
      <c r="AJ6" s="200"/>
      <c r="AK6" s="25" t="s">
        <v>587</v>
      </c>
      <c r="AL6" s="200" t="s">
        <v>690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696</v>
      </c>
      <c r="G12" s="260"/>
      <c r="H12" s="260"/>
      <c r="I12" s="260"/>
      <c r="J12" s="260"/>
      <c r="K12" s="260" t="s">
        <v>697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698</v>
      </c>
      <c r="AA12" s="260"/>
      <c r="AB12" s="260"/>
      <c r="AC12" s="260"/>
      <c r="AD12" s="260"/>
      <c r="AE12" s="260" t="s">
        <v>699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694</v>
      </c>
      <c r="G13" s="240"/>
      <c r="H13" s="240"/>
      <c r="I13" s="240"/>
      <c r="J13" s="249"/>
      <c r="K13" s="240" t="s">
        <v>695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700</v>
      </c>
      <c r="AA13" s="240"/>
      <c r="AB13" s="240"/>
      <c r="AC13" s="240"/>
      <c r="AD13" s="249"/>
      <c r="AE13" s="240" t="s">
        <v>701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 t="s">
        <v>703</v>
      </c>
      <c r="G15" s="260"/>
      <c r="H15" s="260"/>
      <c r="I15" s="260"/>
      <c r="J15" s="260"/>
      <c r="K15" s="260" t="s">
        <v>704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705</v>
      </c>
      <c r="AA15" s="260"/>
      <c r="AB15" s="260"/>
      <c r="AC15" s="260"/>
      <c r="AD15" s="260"/>
      <c r="AE15" s="260" t="s">
        <v>706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 t="s">
        <v>702</v>
      </c>
      <c r="G16" s="240"/>
      <c r="H16" s="240"/>
      <c r="I16" s="240"/>
      <c r="J16" s="249"/>
      <c r="K16" s="240" t="s">
        <v>723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707</v>
      </c>
      <c r="AA16" s="240"/>
      <c r="AB16" s="240"/>
      <c r="AC16" s="240"/>
      <c r="AD16" s="249"/>
      <c r="AE16" s="240" t="s">
        <v>708</v>
      </c>
      <c r="AF16" s="240"/>
      <c r="AG16" s="240"/>
      <c r="AH16" s="240"/>
      <c r="AI16" s="251"/>
      <c r="AJ16" s="252">
        <v>13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705</v>
      </c>
      <c r="G22" s="116"/>
      <c r="H22" s="116"/>
      <c r="I22" s="116"/>
      <c r="J22" s="116"/>
      <c r="K22" s="116" t="s">
        <v>706</v>
      </c>
      <c r="L22" s="116"/>
      <c r="M22" s="116"/>
      <c r="N22" s="116"/>
      <c r="O22" s="117"/>
      <c r="P22" s="113">
        <v>2</v>
      </c>
      <c r="Q22" s="113"/>
      <c r="R22" s="104">
        <v>163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717</v>
      </c>
      <c r="AA22" s="116"/>
      <c r="AB22" s="116"/>
      <c r="AC22" s="116"/>
      <c r="AD22" s="116"/>
      <c r="AE22" s="116" t="s">
        <v>718</v>
      </c>
      <c r="AF22" s="116"/>
      <c r="AG22" s="116"/>
      <c r="AH22" s="116"/>
      <c r="AI22" s="117"/>
      <c r="AJ22" s="113">
        <v>2</v>
      </c>
      <c r="AK22" s="113"/>
      <c r="AL22" s="104">
        <v>150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707</v>
      </c>
      <c r="G23" s="109"/>
      <c r="H23" s="109"/>
      <c r="I23" s="109"/>
      <c r="J23" s="109"/>
      <c r="K23" s="109" t="s">
        <v>708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735</v>
      </c>
      <c r="AA23" s="109"/>
      <c r="AB23" s="109"/>
      <c r="AC23" s="109"/>
      <c r="AD23" s="109"/>
      <c r="AE23" s="109" t="s">
        <v>736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709</v>
      </c>
      <c r="G24" s="82"/>
      <c r="H24" s="82"/>
      <c r="I24" s="82"/>
      <c r="J24" s="82"/>
      <c r="K24" s="82" t="s">
        <v>710</v>
      </c>
      <c r="L24" s="82"/>
      <c r="M24" s="82"/>
      <c r="N24" s="82"/>
      <c r="O24" s="83"/>
      <c r="P24" s="72">
        <v>2</v>
      </c>
      <c r="Q24" s="72"/>
      <c r="R24" s="88">
        <v>160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722</v>
      </c>
      <c r="AA24" s="82"/>
      <c r="AB24" s="82"/>
      <c r="AC24" s="82"/>
      <c r="AD24" s="82"/>
      <c r="AE24" s="82" t="s">
        <v>721</v>
      </c>
      <c r="AF24" s="82"/>
      <c r="AG24" s="82"/>
      <c r="AH24" s="82"/>
      <c r="AI24" s="83"/>
      <c r="AJ24" s="72">
        <v>2</v>
      </c>
      <c r="AK24" s="72"/>
      <c r="AL24" s="88">
        <v>157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724</v>
      </c>
      <c r="G25" s="100"/>
      <c r="H25" s="100"/>
      <c r="I25" s="100"/>
      <c r="J25" s="100"/>
      <c r="K25" s="100" t="s">
        <v>725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737</v>
      </c>
      <c r="AA25" s="100"/>
      <c r="AB25" s="100"/>
      <c r="AC25" s="100"/>
      <c r="AD25" s="100"/>
      <c r="AE25" s="100" t="s">
        <v>738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711</v>
      </c>
      <c r="G26" s="82"/>
      <c r="H26" s="82"/>
      <c r="I26" s="82"/>
      <c r="J26" s="82"/>
      <c r="K26" s="82" t="s">
        <v>712</v>
      </c>
      <c r="L26" s="82"/>
      <c r="M26" s="82"/>
      <c r="N26" s="82"/>
      <c r="O26" s="83"/>
      <c r="P26" s="72">
        <v>2</v>
      </c>
      <c r="Q26" s="72"/>
      <c r="R26" s="88">
        <v>155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739</v>
      </c>
      <c r="AA26" s="82"/>
      <c r="AB26" s="82"/>
      <c r="AC26" s="82"/>
      <c r="AD26" s="82"/>
      <c r="AE26" s="82" t="s">
        <v>740</v>
      </c>
      <c r="AF26" s="82"/>
      <c r="AG26" s="82"/>
      <c r="AH26" s="82"/>
      <c r="AI26" s="83"/>
      <c r="AJ26" s="72">
        <v>2</v>
      </c>
      <c r="AK26" s="72"/>
      <c r="AL26" s="88">
        <v>154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726</v>
      </c>
      <c r="G27" s="100"/>
      <c r="H27" s="100"/>
      <c r="I27" s="100"/>
      <c r="J27" s="100"/>
      <c r="K27" s="100" t="s">
        <v>727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741</v>
      </c>
      <c r="AA27" s="100"/>
      <c r="AB27" s="100"/>
      <c r="AC27" s="100"/>
      <c r="AD27" s="100"/>
      <c r="AE27" s="100" t="s">
        <v>742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713</v>
      </c>
      <c r="G28" s="82"/>
      <c r="H28" s="82"/>
      <c r="I28" s="82"/>
      <c r="J28" s="82"/>
      <c r="K28" s="82" t="s">
        <v>714</v>
      </c>
      <c r="L28" s="82"/>
      <c r="M28" s="82"/>
      <c r="N28" s="82"/>
      <c r="O28" s="83"/>
      <c r="P28" s="72">
        <v>2</v>
      </c>
      <c r="Q28" s="72"/>
      <c r="R28" s="88">
        <v>157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744</v>
      </c>
      <c r="AA28" s="82"/>
      <c r="AB28" s="82"/>
      <c r="AC28" s="82"/>
      <c r="AD28" s="82"/>
      <c r="AE28" s="82" t="s">
        <v>745</v>
      </c>
      <c r="AF28" s="82"/>
      <c r="AG28" s="82"/>
      <c r="AH28" s="82"/>
      <c r="AI28" s="83"/>
      <c r="AJ28" s="72">
        <v>2</v>
      </c>
      <c r="AK28" s="72"/>
      <c r="AL28" s="88">
        <v>157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728</v>
      </c>
      <c r="G29" s="100"/>
      <c r="H29" s="100"/>
      <c r="I29" s="100"/>
      <c r="J29" s="100"/>
      <c r="K29" s="100" t="s">
        <v>729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743</v>
      </c>
      <c r="AA29" s="100"/>
      <c r="AB29" s="100"/>
      <c r="AC29" s="100"/>
      <c r="AD29" s="100"/>
      <c r="AE29" s="100" t="s">
        <v>746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715</v>
      </c>
      <c r="G30" s="82"/>
      <c r="H30" s="82"/>
      <c r="I30" s="82"/>
      <c r="J30" s="82"/>
      <c r="K30" s="82" t="s">
        <v>716</v>
      </c>
      <c r="L30" s="82"/>
      <c r="M30" s="82"/>
      <c r="N30" s="82"/>
      <c r="O30" s="83"/>
      <c r="P30" s="72">
        <v>2</v>
      </c>
      <c r="Q30" s="72"/>
      <c r="R30" s="88">
        <v>154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747</v>
      </c>
      <c r="AA30" s="82"/>
      <c r="AB30" s="82"/>
      <c r="AC30" s="82"/>
      <c r="AD30" s="82"/>
      <c r="AE30" s="82" t="s">
        <v>710</v>
      </c>
      <c r="AF30" s="82"/>
      <c r="AG30" s="82"/>
      <c r="AH30" s="82"/>
      <c r="AI30" s="83"/>
      <c r="AJ30" s="72">
        <v>2</v>
      </c>
      <c r="AK30" s="72"/>
      <c r="AL30" s="88">
        <v>160</v>
      </c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730</v>
      </c>
      <c r="G31" s="100"/>
      <c r="H31" s="100"/>
      <c r="I31" s="100"/>
      <c r="J31" s="100"/>
      <c r="K31" s="100" t="s">
        <v>731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748</v>
      </c>
      <c r="AA31" s="100"/>
      <c r="AB31" s="100"/>
      <c r="AC31" s="100"/>
      <c r="AD31" s="100"/>
      <c r="AE31" s="100" t="s">
        <v>749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732</v>
      </c>
      <c r="G32" s="82"/>
      <c r="H32" s="82"/>
      <c r="I32" s="82"/>
      <c r="J32" s="82"/>
      <c r="K32" s="82" t="s">
        <v>712</v>
      </c>
      <c r="L32" s="82"/>
      <c r="M32" s="82"/>
      <c r="N32" s="82"/>
      <c r="O32" s="83"/>
      <c r="P32" s="72">
        <v>2</v>
      </c>
      <c r="Q32" s="72"/>
      <c r="R32" s="88">
        <v>157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720</v>
      </c>
      <c r="AA32" s="82"/>
      <c r="AB32" s="82"/>
      <c r="AC32" s="82"/>
      <c r="AD32" s="82"/>
      <c r="AE32" s="82" t="s">
        <v>719</v>
      </c>
      <c r="AF32" s="82"/>
      <c r="AG32" s="82"/>
      <c r="AH32" s="82"/>
      <c r="AI32" s="83"/>
      <c r="AJ32" s="72">
        <v>2</v>
      </c>
      <c r="AK32" s="72"/>
      <c r="AL32" s="88">
        <v>157</v>
      </c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733</v>
      </c>
      <c r="G33" s="75"/>
      <c r="H33" s="75"/>
      <c r="I33" s="75"/>
      <c r="J33" s="75"/>
      <c r="K33" s="75" t="s">
        <v>734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750</v>
      </c>
      <c r="AA33" s="75"/>
      <c r="AB33" s="75"/>
      <c r="AC33" s="75"/>
      <c r="AD33" s="75"/>
      <c r="AE33" s="75" t="s">
        <v>751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2128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川崎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川崎市立橘中学校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おりかさ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折笠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>すぎやま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>杉山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あんどう</v>
      </c>
      <c r="F15" s="313"/>
      <c r="G15" s="313"/>
      <c r="H15" s="313"/>
      <c r="I15" s="313"/>
      <c r="J15" s="313" t="str">
        <f>IF(入力!K22="","",入力!K22)</f>
        <v>なるみ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163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こにた</v>
      </c>
      <c r="Z15" s="313"/>
      <c r="AA15" s="313"/>
      <c r="AB15" s="313"/>
      <c r="AC15" s="313"/>
      <c r="AD15" s="313" t="str">
        <f>IF(入力!AE22="","",入力!AE22)</f>
        <v>りお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150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安道</v>
      </c>
      <c r="F16" s="327"/>
      <c r="G16" s="327"/>
      <c r="H16" s="327"/>
      <c r="I16" s="327"/>
      <c r="J16" s="327" t="str">
        <f>IF(入力!K23="","",入力!K23)</f>
        <v>成美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小荷田</v>
      </c>
      <c r="Z16" s="327"/>
      <c r="AA16" s="327"/>
      <c r="AB16" s="327"/>
      <c r="AC16" s="327"/>
      <c r="AD16" s="327" t="str">
        <f>IF(入力!AE23="","",入力!AE23)</f>
        <v>莉央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くさかわ</v>
      </c>
      <c r="F17" s="308"/>
      <c r="G17" s="308"/>
      <c r="H17" s="308"/>
      <c r="I17" s="308"/>
      <c r="J17" s="308" t="str">
        <f>IF(入力!K24="","",入力!K24)</f>
        <v>さき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160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なかむら</v>
      </c>
      <c r="Z17" s="308"/>
      <c r="AA17" s="308"/>
      <c r="AB17" s="308"/>
      <c r="AC17" s="308"/>
      <c r="AD17" s="308" t="str">
        <f>IF(入力!AE24="","",入力!AE24)</f>
        <v>ゆい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157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草川</v>
      </c>
      <c r="F18" s="301"/>
      <c r="G18" s="301"/>
      <c r="H18" s="301"/>
      <c r="I18" s="301"/>
      <c r="J18" s="301" t="str">
        <f>IF(入力!K25="","",入力!K25)</f>
        <v>紗記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中村</v>
      </c>
      <c r="Z18" s="301"/>
      <c r="AA18" s="301"/>
      <c r="AB18" s="301"/>
      <c r="AC18" s="301"/>
      <c r="AD18" s="301" t="str">
        <f>IF(入力!AE25="","",入力!AE25)</f>
        <v>友衣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たけい</v>
      </c>
      <c r="F19" s="308"/>
      <c r="G19" s="308"/>
      <c r="H19" s="308"/>
      <c r="I19" s="308"/>
      <c r="J19" s="308" t="str">
        <f>IF(入力!K26="","",入力!K26)</f>
        <v>るな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155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はやしだ</v>
      </c>
      <c r="Z19" s="308"/>
      <c r="AA19" s="308"/>
      <c r="AB19" s="308"/>
      <c r="AC19" s="308"/>
      <c r="AD19" s="308" t="str">
        <f>IF(入力!AE26="","",入力!AE26)</f>
        <v>ゆあ</v>
      </c>
      <c r="AE19" s="308"/>
      <c r="AF19" s="308"/>
      <c r="AG19" s="308"/>
      <c r="AH19" s="309"/>
      <c r="AI19" s="310">
        <f>IF(入力!AJ26="","",入力!AJ26)</f>
        <v>2</v>
      </c>
      <c r="AJ19" s="310"/>
      <c r="AK19" s="302">
        <f>IF(入力!AL26="","",入力!AL26)</f>
        <v>154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竹井</v>
      </c>
      <c r="F20" s="301"/>
      <c r="G20" s="301"/>
      <c r="H20" s="301"/>
      <c r="I20" s="301"/>
      <c r="J20" s="301" t="str">
        <f>IF(入力!K27="","",入力!K27)</f>
        <v>月渚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林田</v>
      </c>
      <c r="Z20" s="301"/>
      <c r="AA20" s="301"/>
      <c r="AB20" s="301"/>
      <c r="AC20" s="301"/>
      <c r="AD20" s="301" t="str">
        <f>IF(入力!AE27="","",入力!AE27)</f>
        <v>結愛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まつうら</v>
      </c>
      <c r="F21" s="308"/>
      <c r="G21" s="308"/>
      <c r="H21" s="308"/>
      <c r="I21" s="308"/>
      <c r="J21" s="308" t="str">
        <f>IF(入力!K28="","",入力!K28)</f>
        <v>はなか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157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わたなべ</v>
      </c>
      <c r="Z21" s="308"/>
      <c r="AA21" s="308"/>
      <c r="AB21" s="308"/>
      <c r="AC21" s="308"/>
      <c r="AD21" s="308" t="str">
        <f>IF(入力!AE28="","",入力!AE28)</f>
        <v>あさ</v>
      </c>
      <c r="AE21" s="308"/>
      <c r="AF21" s="308"/>
      <c r="AG21" s="308"/>
      <c r="AH21" s="309"/>
      <c r="AI21" s="310">
        <f>IF(入力!AJ28="","",入力!AJ28)</f>
        <v>2</v>
      </c>
      <c r="AJ21" s="310"/>
      <c r="AK21" s="302">
        <f>IF(入力!AL28="","",入力!AL28)</f>
        <v>157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松浦</v>
      </c>
      <c r="F22" s="301"/>
      <c r="G22" s="301"/>
      <c r="H22" s="301"/>
      <c r="I22" s="301"/>
      <c r="J22" s="301" t="str">
        <f>IF(入力!K29="","",入力!K29)</f>
        <v>花果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渡邊</v>
      </c>
      <c r="Z22" s="301"/>
      <c r="AA22" s="301"/>
      <c r="AB22" s="301"/>
      <c r="AC22" s="301"/>
      <c r="AD22" s="301" t="str">
        <f>IF(入力!AE29="","",入力!AE29)</f>
        <v>杏咲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おおさわ</v>
      </c>
      <c r="F23" s="308"/>
      <c r="G23" s="308"/>
      <c r="H23" s="308"/>
      <c r="I23" s="308"/>
      <c r="J23" s="308" t="str">
        <f>IF(入力!K30="","",入力!K30)</f>
        <v>るみか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154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いしかわ</v>
      </c>
      <c r="Z23" s="308"/>
      <c r="AA23" s="308"/>
      <c r="AB23" s="308"/>
      <c r="AC23" s="308"/>
      <c r="AD23" s="308" t="str">
        <f>IF(入力!AE30="","",入力!AE30)</f>
        <v>さき</v>
      </c>
      <c r="AE23" s="308"/>
      <c r="AF23" s="308"/>
      <c r="AG23" s="308"/>
      <c r="AH23" s="309"/>
      <c r="AI23" s="310">
        <f>IF(入力!AJ30="","",入力!AJ30)</f>
        <v>2</v>
      </c>
      <c r="AJ23" s="310"/>
      <c r="AK23" s="302">
        <f>IF(入力!AL30="","",入力!AL30)</f>
        <v>160</v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大澤</v>
      </c>
      <c r="F24" s="301"/>
      <c r="G24" s="301"/>
      <c r="H24" s="301"/>
      <c r="I24" s="301"/>
      <c r="J24" s="301" t="str">
        <f>IF(入力!K31="","",入力!K31)</f>
        <v>瑠美果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石川</v>
      </c>
      <c r="Z24" s="301"/>
      <c r="AA24" s="301"/>
      <c r="AB24" s="301"/>
      <c r="AC24" s="301"/>
      <c r="AD24" s="301" t="str">
        <f>IF(入力!AE31="","",入力!AE31)</f>
        <v>彩姫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よしの</v>
      </c>
      <c r="F25" s="308"/>
      <c r="G25" s="308"/>
      <c r="H25" s="308"/>
      <c r="I25" s="308"/>
      <c r="J25" s="308" t="str">
        <f>IF(入力!K32="","",入力!K32)</f>
        <v>るな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157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やさく</v>
      </c>
      <c r="Z25" s="308"/>
      <c r="AA25" s="308"/>
      <c r="AB25" s="308"/>
      <c r="AC25" s="308"/>
      <c r="AD25" s="308" t="str">
        <f>IF(入力!AE32="","",入力!AE32)</f>
        <v>なつき</v>
      </c>
      <c r="AE25" s="308"/>
      <c r="AF25" s="308"/>
      <c r="AG25" s="308"/>
      <c r="AH25" s="309"/>
      <c r="AI25" s="310">
        <f>IF(入力!AJ32="","",入力!AJ32)</f>
        <v>2</v>
      </c>
      <c r="AJ25" s="310"/>
      <c r="AK25" s="302">
        <f>IF(入力!AL32="","",入力!AL32)</f>
        <v>157</v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吉野</v>
      </c>
      <c r="F26" s="340"/>
      <c r="G26" s="340"/>
      <c r="H26" s="340"/>
      <c r="I26" s="340"/>
      <c r="J26" s="340" t="str">
        <f>IF(入力!K33="","",入力!K33)</f>
        <v>琉奈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矢作</v>
      </c>
      <c r="Z26" s="340"/>
      <c r="AA26" s="340"/>
      <c r="AB26" s="340"/>
      <c r="AC26" s="340"/>
      <c r="AD26" s="340" t="str">
        <f>IF(入力!AE33="","",入力!AE33)</f>
        <v>夏希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2128</v>
      </c>
      <c r="B7" s="31" t="str">
        <f t="shared" ref="B7:C7" si="0">IF($A$8="","",IF($A$9="",B8,B8&amp;"・"&amp;B9))</f>
        <v>川崎市立橘中学校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213</v>
      </c>
      <c r="G7" s="31" t="str">
        <f t="shared" si="1"/>
        <v>0022</v>
      </c>
      <c r="H7" s="31">
        <f t="shared" si="1"/>
        <v>0</v>
      </c>
      <c r="I7" s="31" t="str">
        <f t="shared" si="1"/>
        <v>川崎市高津区千年１３００</v>
      </c>
      <c r="J7" s="31">
        <f t="shared" si="1"/>
        <v>0</v>
      </c>
      <c r="K7" s="31" t="str">
        <f t="shared" si="1"/>
        <v>044</v>
      </c>
      <c r="L7" s="31" t="str">
        <f t="shared" si="1"/>
        <v>777</v>
      </c>
      <c r="M7" s="31" t="str">
        <f t="shared" si="1"/>
        <v>6715</v>
      </c>
      <c r="N7" s="31" t="str">
        <f t="shared" si="1"/>
        <v>044</v>
      </c>
      <c r="O7" s="31" t="str">
        <f t="shared" si="1"/>
        <v>799</v>
      </c>
      <c r="P7" s="31" t="str">
        <f t="shared" si="1"/>
        <v>9247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2128</v>
      </c>
      <c r="B8" s="32" t="str">
        <f>IF(入力!$F$3="","",入力!$F$3)</f>
        <v>川崎市立橘中学校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213</v>
      </c>
      <c r="G8" s="42" t="str">
        <f>IF(入力!$I$6="","",入力!$I$6)</f>
        <v>0022</v>
      </c>
      <c r="H8" s="32"/>
      <c r="I8" s="32" t="str">
        <f>IF(入力!$L$5="","",入力!$L$5)</f>
        <v>川崎市高津区千年１３００</v>
      </c>
      <c r="J8" s="32"/>
      <c r="K8" s="42" t="str">
        <f>IF(入力!$AB$4="","",入力!$AB$4)</f>
        <v>044</v>
      </c>
      <c r="L8" s="42" t="str">
        <f>IF(入力!$AG$4="","",入力!$AG$4)</f>
        <v>777</v>
      </c>
      <c r="M8" s="42" t="str">
        <f>IF(入力!$AL$4="","",入力!$AL$4)</f>
        <v>6715</v>
      </c>
      <c r="N8" s="42" t="str">
        <f>IF(入力!$AB$6="","",入力!$AB$6)</f>
        <v>044</v>
      </c>
      <c r="O8" s="42" t="str">
        <f>IF(入力!$AG$6="","",入力!$AG$6)</f>
        <v>799</v>
      </c>
      <c r="P8" s="42" t="str">
        <f>IF(入力!$AL$6="","",入力!$AL$6)</f>
        <v>9247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6715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折笠</v>
      </c>
      <c r="D16" s="32" t="str">
        <f>IF(入力!$K$13="","",入力!$K$13)</f>
        <v>慶頼</v>
      </c>
      <c r="E16" s="32" t="str">
        <f>IF(入力!$F$12="","",入力!$F$12)</f>
        <v>おりかさ</v>
      </c>
      <c r="F16" s="32" t="str">
        <f>IF(入力!$K$12="","",入力!$K$12)</f>
        <v>よしのり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松門</v>
      </c>
      <c r="D17" s="32" t="str">
        <f>IF(入力!$AE$13="","",入力!$AE$13)</f>
        <v>愛</v>
      </c>
      <c r="E17" s="32" t="str">
        <f>IF(入力!$Z$12="","",入力!$Z$12)</f>
        <v>まつじょう</v>
      </c>
      <c r="F17" s="32" t="str">
        <f>IF(入力!$AE$12="","",入力!$AE$12)</f>
        <v>あい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杉山</v>
      </c>
      <c r="D20" s="32" t="str">
        <f>IF(入力!$K$16="","",入力!$K$16)</f>
        <v>千佳</v>
      </c>
      <c r="E20" s="32" t="str">
        <f>IF(入力!$F$15="","",入力!$F$15)</f>
        <v>すぎやま</v>
      </c>
      <c r="F20" s="32" t="str">
        <f>IF(入力!$K$15="","",入力!$K$15)</f>
        <v>ちか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安道</v>
      </c>
      <c r="D24" s="32" t="str">
        <f>IF(入力!$AE$16="","",入力!$AE$16)</f>
        <v>成美</v>
      </c>
      <c r="E24" s="32" t="str">
        <f>IF(入力!$Z$15="","",入力!$Z$15)</f>
        <v>あんどう</v>
      </c>
      <c r="F24" s="32" t="str">
        <f>IF(入力!$AE$15="","",入力!$AE$15)</f>
        <v>なるみ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安道</v>
      </c>
      <c r="D53" s="32" t="str">
        <f>IF(OR(L53&lt;&gt;"○",入力!K23=""),"",入力!K23)</f>
        <v>成美</v>
      </c>
      <c r="E53" s="32" t="str">
        <f>IF(OR(L53&lt;&gt;"○",入力!F22=""),"",入力!F22)</f>
        <v>あんどう</v>
      </c>
      <c r="F53" s="32" t="str">
        <f>IF(OR(L53&lt;&gt;"○",入力!K22=""),"",入力!K22)</f>
        <v>なるみ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草川</v>
      </c>
      <c r="D54" s="32" t="str">
        <f>IF(OR(L54&lt;&gt;"○",入力!K25=""),"",入力!K25)</f>
        <v>紗記</v>
      </c>
      <c r="E54" s="32" t="str">
        <f>IF(OR(L54&lt;&gt;"○",入力!F24=""),"",入力!F24)</f>
        <v>くさかわ</v>
      </c>
      <c r="F54" s="32" t="str">
        <f>IF(OR(L54&lt;&gt;"○",入力!K24=""),"",入力!K24)</f>
        <v>さき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竹井</v>
      </c>
      <c r="D55" s="32" t="str">
        <f>IF(OR(L55&lt;&gt;"○",入力!K27=""),"",入力!K27)</f>
        <v>月渚</v>
      </c>
      <c r="E55" s="32" t="str">
        <f>IF(OR(L55&lt;&gt;"○",入力!F26=""),"",入力!F26)</f>
        <v>たけい</v>
      </c>
      <c r="F55" s="32" t="str">
        <f>IF(OR(L55&lt;&gt;"○",入力!K26=""),"",入力!K26)</f>
        <v>るな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松浦</v>
      </c>
      <c r="D56" s="32" t="str">
        <f>IF(OR(L56&lt;&gt;"○",入力!K29=""),"",入力!K29)</f>
        <v>花果</v>
      </c>
      <c r="E56" s="32" t="str">
        <f>IF(OR(L56&lt;&gt;"○",入力!F28=""),"",入力!F28)</f>
        <v>まつうら</v>
      </c>
      <c r="F56" s="32" t="str">
        <f>IF(OR(L56&lt;&gt;"○",入力!K28=""),"",入力!K28)</f>
        <v>はなか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大澤</v>
      </c>
      <c r="D57" s="32" t="str">
        <f>IF(OR(L57&lt;&gt;"○",入力!K31=""),"",入力!K31)</f>
        <v>瑠美果</v>
      </c>
      <c r="E57" s="32" t="str">
        <f>IF(OR(L57&lt;&gt;"○",入力!F30=""),"",入力!F30)</f>
        <v>おおさわ</v>
      </c>
      <c r="F57" s="32" t="str">
        <f>IF(OR(L57&lt;&gt;"○",入力!K30=""),"",入力!K30)</f>
        <v>るみか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吉野</v>
      </c>
      <c r="D58" s="32" t="str">
        <f>IF(OR(L58&lt;&gt;"○",入力!K33=""),"",入力!K33)</f>
        <v>琉奈</v>
      </c>
      <c r="E58" s="32" t="str">
        <f>IF(OR(L58&lt;&gt;"○",入力!F32=""),"",入力!F32)</f>
        <v>よしの</v>
      </c>
      <c r="F58" s="32" t="str">
        <f>IF(OR(L58&lt;&gt;"○",入力!K32=""),"",入力!K32)</f>
        <v>るな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小荷田</v>
      </c>
      <c r="D59" s="32" t="str">
        <f>IF(OR(L59&lt;&gt;"○",入力!AE23=""),"",入力!AE23)</f>
        <v>莉央</v>
      </c>
      <c r="E59" s="32" t="str">
        <f>IF(OR(L59&lt;&gt;"○",入力!Z22=""),"",入力!Z22)</f>
        <v>こにた</v>
      </c>
      <c r="F59" s="32" t="str">
        <f>IF(OR(L59&lt;&gt;"○",入力!AE22=""),"",入力!AE22)</f>
        <v>りお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中村</v>
      </c>
      <c r="D60" s="32" t="str">
        <f>IF(OR(L60&lt;&gt;"○",入力!AE25=""),"",入力!AE25)</f>
        <v>友衣</v>
      </c>
      <c r="E60" s="32" t="str">
        <f>IF(OR(L60&lt;&gt;"○",入力!Z24=""),"",入力!Z24)</f>
        <v>なかむら</v>
      </c>
      <c r="F60" s="32" t="str">
        <f>IF(OR(L60&lt;&gt;"○",入力!AE24=""),"",入力!AE24)</f>
        <v>ゆい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林田</v>
      </c>
      <c r="D61" s="32" t="str">
        <f>IF(OR(L61&lt;&gt;"○",入力!AE27=""),"",入力!AE27)</f>
        <v>結愛</v>
      </c>
      <c r="E61" s="32" t="str">
        <f>IF(OR(L61&lt;&gt;"○",入力!Z26=""),"",入力!Z26)</f>
        <v>はやしだ</v>
      </c>
      <c r="F61" s="32" t="str">
        <f>IF(OR(L61&lt;&gt;"○",入力!AE26=""),"",入力!AE26)</f>
        <v>ゆあ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渡邊</v>
      </c>
      <c r="D62" s="32" t="str">
        <f>IF(OR(L62&lt;&gt;"○",入力!AE29=""),"",入力!AE29)</f>
        <v>杏咲</v>
      </c>
      <c r="E62" s="32" t="str">
        <f>IF(OR(L62&lt;&gt;"○",入力!Z28=""),"",入力!Z28)</f>
        <v>わたなべ</v>
      </c>
      <c r="F62" s="32" t="str">
        <f>IF(OR(L62&lt;&gt;"○",入力!AE28=""),"",入力!AE28)</f>
        <v>あさ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157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石川</v>
      </c>
      <c r="D63" s="32" t="str">
        <f>IF(OR(L63&lt;&gt;"○",入力!AE31=""),"",入力!AE31)</f>
        <v>彩姫</v>
      </c>
      <c r="E63" s="32" t="str">
        <f>IF(OR(L63&lt;&gt;"○",入力!Z30=""),"",入力!Z30)</f>
        <v>いしかわ</v>
      </c>
      <c r="F63" s="32" t="str">
        <f>IF(OR(L63&lt;&gt;"○",入力!AE30=""),"",入力!AE30)</f>
        <v>さき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矢作</v>
      </c>
      <c r="D64" s="32" t="str">
        <f>IF(OR(L64&lt;&gt;"○",入力!AE33=""),"",入力!AE33)</f>
        <v>夏希</v>
      </c>
      <c r="E64" s="32" t="str">
        <f>IF(OR(L64&lt;&gt;"○",入力!Z32=""),"",入力!Z32)</f>
        <v>やさく</v>
      </c>
      <c r="F64" s="32" t="str">
        <f>IF(OR(L64&lt;&gt;"○",入力!AE32=""),"",入力!AE32)</f>
        <v>なつき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川崎市学校</cp:lastModifiedBy>
  <cp:lastPrinted>2019-11-08T05:45:14Z</cp:lastPrinted>
  <dcterms:created xsi:type="dcterms:W3CDTF">2006-11-03T01:52:14Z</dcterms:created>
  <dcterms:modified xsi:type="dcterms:W3CDTF">2019-11-08T05:46:11Z</dcterms:modified>
</cp:coreProperties>
</file>