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　生徒向け\"/>
    </mc:Choice>
  </mc:AlternateContent>
  <bookViews>
    <workbookView xWindow="-108" yWindow="-96" windowWidth="19428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<sst xmlns="http://schemas.openxmlformats.org/spreadsheetml/2006/main" count="1482" uniqueCount="766">
  <si>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</si>
  <si>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</si>
  <si>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</si>
  <si>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</si>
  <si>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</si>
  <si>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</si>
  <si>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</si>
  <si>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</si>
  <si>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</si>
  <si>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</si>
  <si>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</si>
  <si>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</si>
  <si>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</si>
  <si>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</si>
  <si>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</si>
  <si>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</si>
  <si>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</si>
  <si>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</si>
  <si>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</si>
  <si>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</si>
  <si>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</si>
  <si>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</si>
  <si>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</si>
  <si>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</si>
  <si>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</si>
  <si>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</si>
  <si>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</si>
  <si>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</si>
  <si>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</si>
  <si>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</si>
  <si>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</si>
  <si>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</si>
  <si>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</si>
  <si>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</si>
  <si>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</si>
  <si>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</si>
  <si>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</si>
  <si>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</si>
  <si>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</si>
  <si>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</si>
  <si>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</si>
  <si>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</si>
  <si>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</si>
  <si>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</si>
  <si>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</si>
  <si>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</si>
  <si>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</si>
  <si>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</si>
  <si>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</si>
  <si>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</si>
  <si>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</si>
  <si>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</si>
  <si>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</si>
  <si>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</si>
  <si>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</si>
  <si>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</si>
  <si>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</si>
  <si>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</si>
  <si>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</si>
  <si>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</si>
  <si>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</si>
  <si>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</si>
  <si>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</si>
  <si>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</si>
  <si>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</si>
  <si>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</si>
  <si>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</si>
  <si>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</si>
  <si>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</si>
  <si>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</si>
  <si>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</si>
  <si>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</si>
  <si>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</si>
  <si>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</si>
  <si>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</si>
  <si>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</si>
  <si>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</si>
  <si>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</si>
  <si>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</si>
  <si>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</si>
  <si>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</si>
  <si>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</si>
  <si>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</si>
  <si>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</si>
  <si>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</si>
  <si>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</si>
  <si>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</si>
  <si>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</si>
  <si>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</si>
  <si>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</si>
  <si>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</si>
  <si>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</si>
  <si>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</si>
  <si>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</si>
  <si>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</si>
  <si>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</si>
  <si>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</si>
  <si>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</si>
  <si>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</si>
  <si>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</si>
  <si>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</si>
  <si>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</si>
  <si>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</si>
  <si>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</si>
  <si>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</si>
  <si>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</si>
  <si>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</si>
  <si>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</si>
  <si>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</si>
  <si>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</si>
  <si>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</si>
  <si>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</si>
  <si>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</si>
  <si>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</si>
  <si>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</si>
  <si>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</si>
  <si>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</si>
  <si>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</si>
  <si>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</si>
  <si>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</si>
  <si>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</si>
  <si>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</si>
  <si>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</si>
  <si>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</si>
  <si>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</si>
  <si>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</si>
  <si>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</si>
  <si>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</si>
  <si>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</si>
  <si>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</si>
  <si>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</si>
  <si>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</si>
  <si>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</si>
  <si>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</si>
  <si>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</si>
  <si>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</si>
  <si>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</si>
  <si>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</si>
  <si>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</si>
  <si>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</si>
  <si>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</si>
  <si>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</si>
  <si>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</si>
  <si>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</si>
  <si>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</si>
  <si>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</si>
  <si>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</si>
  <si>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</si>
  <si>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</si>
  <si>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</si>
  <si>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</si>
  <si>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</si>
  <si>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</si>
  <si>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</si>
  <si>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</si>
  <si>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</si>
  <si>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</si>
  <si>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</si>
  <si>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</si>
  <si>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</si>
  <si>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</si>
  <si>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</si>
  <si>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</si>
  <si>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</si>
  <si>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</si>
  <si>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</si>
  <si>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</si>
  <si>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</si>
  <si>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</si>
  <si>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</si>
  <si>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</si>
  <si>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</si>
  <si>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</si>
  <si>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</si>
  <si>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</si>
  <si>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</si>
  <si>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</si>
  <si>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</si>
  <si>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</si>
  <si>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</si>
  <si>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</si>
  <si>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</si>
  <si>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</si>
  <si>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</si>
  <si>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</si>
  <si>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</si>
  <si>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</si>
  <si>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</si>
  <si>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</si>
  <si>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</si>
  <si>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</si>
  <si>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</si>
  <si>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</si>
  <si>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</si>
  <si>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</si>
  <si>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</si>
  <si>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</si>
  <si>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</si>
  <si>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</si>
  <si>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</si>
  <si>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</si>
  <si>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</si>
  <si>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</si>
  <si>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</si>
  <si>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</si>
  <si>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</si>
  <si>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</si>
  <si>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</si>
  <si>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</si>
  <si>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</si>
  <si>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</si>
  <si>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</si>
  <si>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</si>
  <si>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</si>
  <si>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</si>
  <si>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</si>
  <si>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</si>
  <si>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</si>
  <si>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</si>
  <si>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</si>
  <si>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</si>
  <si>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</si>
  <si>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</si>
  <si>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</si>
  <si>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</si>
  <si>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</si>
  <si>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</si>
  <si>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</si>
  <si>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</si>
  <si>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</si>
  <si>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</si>
  <si>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</si>
  <si>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</si>
  <si>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</si>
  <si>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</si>
  <si>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</si>
  <si>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</si>
  <si>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</si>
  <si>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</si>
  <si>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</si>
  <si>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</si>
  <si>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</si>
  <si>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</si>
  <si>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</si>
  <si>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</si>
  <si>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</si>
  <si>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</si>
  <si>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</si>
  <si>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</si>
  <si>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</si>
  <si>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</si>
  <si>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</si>
  <si>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</si>
  <si>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</si>
  <si>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</si>
  <si>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</si>
  <si>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</si>
  <si>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</si>
  <si>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</si>
  <si>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</si>
  <si>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</si>
  <si>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</si>
  <si>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</si>
  <si>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</si>
  <si>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</si>
  <si>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</si>
  <si>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</si>
  <si>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</si>
  <si>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</si>
  <si>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</si>
  <si>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</si>
  <si>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</si>
  <si>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</si>
  <si>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</si>
  <si>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</si>
  <si>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</si>
  <si>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</si>
  <si>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</si>
  <si>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</si>
  <si>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</si>
  <si>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</si>
  <si>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</si>
  <si>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</si>
  <si>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</si>
  <si>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</si>
  <si>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</si>
  <si>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</si>
  <si>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</si>
  <si>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</si>
  <si>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</si>
  <si>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</si>
  <si>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</si>
  <si>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</si>
  <si>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</si>
  <si>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</si>
  <si>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</si>
  <si>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</si>
  <si>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</si>
  <si>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</si>
  <si>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</si>
  <si>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</si>
  <si>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</si>
  <si>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</si>
  <si>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</si>
  <si>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</si>
  <si>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</si>
  <si>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</si>
  <si>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</si>
  <si>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</si>
  <si>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</si>
  <si>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</si>
  <si>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</si>
  <si>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</si>
  <si>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</si>
  <si>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</si>
  <si>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</si>
  <si>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</si>
  <si>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</si>
  <si>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</si>
  <si>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</si>
  <si>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</si>
  <si>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</si>
  <si>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</si>
  <si>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</si>
  <si>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</si>
  <si>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</si>
  <si>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</si>
  <si>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</si>
  <si>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</si>
  <si>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</si>
  <si>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</si>
  <si>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</si>
  <si>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</si>
  <si>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</si>
  <si>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</si>
  <si>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</si>
  <si>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</si>
  <si>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</si>
  <si>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</si>
  <si>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</si>
  <si>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</si>
  <si>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</si>
  <si>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</si>
  <si>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</si>
  <si>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</si>
  <si>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</si>
  <si>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</si>
  <si>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</si>
  <si>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</si>
  <si>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</si>
  <si>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</si>
  <si>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</si>
  <si>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</si>
  <si>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</si>
  <si>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</si>
  <si>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</si>
  <si>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</si>
  <si>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</si>
  <si>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</si>
  <si>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</si>
  <si>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</si>
  <si>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</si>
  <si>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</si>
  <si>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</si>
  <si>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</si>
  <si>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</si>
  <si>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</si>
  <si>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</si>
  <si>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</si>
  <si>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</si>
  <si>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</si>
  <si>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</si>
  <si>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</si>
  <si>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</si>
  <si>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</si>
  <si>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</si>
  <si>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</si>
  <si>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</si>
  <si>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</si>
  <si>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</si>
  <si>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</si>
  <si>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</si>
  <si>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</si>
  <si>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</si>
  <si>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</si>
  <si>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</si>
  <si>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</si>
  <si>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</si>
  <si>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</si>
  <si>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</si>
  <si>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</si>
  <si>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</si>
  <si>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</si>
  <si>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</si>
  <si>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</si>
  <si>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</si>
  <si>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</si>
  <si>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</si>
  <si>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</si>
  <si>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</si>
  <si>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</si>
  <si>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</si>
  <si>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</si>
  <si>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</si>
  <si>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</si>
  <si>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</si>
  <si>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</si>
  <si>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</si>
  <si>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</si>
  <si>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</si>
  <si>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</si>
  <si>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</si>
  <si>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</si>
  <si>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</si>
  <si>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</si>
  <si>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</si>
  <si>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</si>
  <si>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</si>
  <si>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</si>
  <si>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</si>
  <si>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</si>
  <si>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</si>
  <si>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</si>
  <si>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</si>
  <si>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</si>
  <si>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</si>
  <si>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</si>
  <si>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</si>
  <si>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</si>
  <si>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</si>
  <si>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</si>
  <si>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</si>
  <si>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</si>
  <si>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</si>
  <si>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</si>
  <si>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</si>
  <si>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</si>
  <si>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</si>
  <si>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</si>
  <si>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</si>
  <si>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</si>
  <si>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</si>
  <si>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</si>
  <si>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</si>
  <si>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</si>
  <si>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</si>
  <si>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</si>
  <si>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</si>
  <si>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</si>
  <si>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</si>
  <si>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</si>
  <si>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</si>
  <si>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</si>
  <si>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</si>
  <si>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</si>
  <si>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</si>
  <si>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</si>
  <si>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</si>
  <si>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</si>
  <si>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</si>
  <si>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</si>
  <si>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</si>
  <si>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</si>
  <si>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</si>
  <si>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</si>
  <si>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</si>
  <si>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</si>
  <si>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</si>
  <si>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</si>
  <si>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</si>
  <si>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</si>
  <si>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</si>
  <si>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</si>
  <si>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</si>
  <si>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</si>
  <si>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</si>
  <si>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</si>
  <si>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</si>
  <si>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</si>
  <si>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</si>
  <si>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</si>
  <si>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</si>
  <si>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</si>
  <si>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</si>
  <si>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</si>
  <si>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</si>
  <si>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</si>
  <si>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</si>
  <si>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</si>
  <si>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</si>
  <si>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</si>
  <si>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</si>
  <si>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</si>
  <si>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</si>
  <si>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</si>
  <si>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</si>
  <si>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</si>
  <si>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</si>
  <si>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</si>
  <si>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</si>
  <si>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</si>
  <si>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</si>
  <si>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</si>
  <si>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</si>
  <si>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</si>
  <si>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</si>
  <si>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</si>
  <si>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</si>
  <si>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</si>
  <si>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</si>
  <si>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</si>
  <si>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</si>
  <si>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</si>
  <si>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</si>
  <si>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</si>
  <si>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</si>
  <si>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</si>
  <si>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</si>
  <si>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</si>
  <si>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</si>
  <si>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</si>
  <si>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</si>
  <si>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</si>
  <si>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</si>
  <si>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</si>
  <si>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</si>
  <si>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</si>
  <si>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</si>
  <si>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</si>
  <si>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</si>
  <si>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</si>
  <si>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</si>
  <si>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</si>
  <si>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</si>
  <si>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</si>
  <si>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</si>
  <si>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</si>
  <si>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</si>
  <si>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</si>
  <si>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</si>
  <si>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</si>
  <si>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</si>
  <si>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</si>
  <si>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</si>
  <si>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</si>
  <si>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</si>
  <si>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</si>
  <si>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</si>
  <si>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</si>
  <si>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</si>
  <si>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</si>
  <si>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</si>
  <si>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</si>
  <si>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</si>
  <si>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</si>
  <si>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</si>
  <si>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</si>
  <si>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</si>
  <si>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</si>
  <si>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</si>
  <si>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</si>
  <si>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</si>
  <si>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</si>
  <si>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</si>
  <si>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</si>
  <si>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</si>
  <si>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</si>
  <si>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</si>
  <si>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</si>
  <si>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</si>
  <si>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</si>
  <si>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</si>
  <si>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</si>
  <si>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</si>
  <si>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</si>
  <si>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</si>
  <si>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</si>
  <si>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</si>
  <si>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</si>
  <si>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</si>
  <si>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</si>
  <si>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</si>
  <si>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</si>
  <si>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</si>
  <si>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</si>
  <si>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</si>
  <si>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</si>
  <si>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</si>
  <si>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</si>
  <si>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</si>
  <si>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</si>
  <si>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</si>
  <si>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</si>
  <si>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</si>
  <si>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</si>
  <si>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</si>
  <si>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</si>
  <si>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</si>
  <si>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</si>
  <si>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</si>
  <si>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</si>
  <si>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</si>
  <si>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</si>
  <si>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</si>
  <si>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</si>
  <si>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</si>
  <si>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</si>
  <si>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</si>
  <si>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</si>
  <si>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</si>
  <si>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</si>
  <si>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</si>
  <si>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</si>
  <si>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</si>
  <si>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</si>
  <si>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</si>
  <si>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</si>
  <si>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</si>
  <si>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</si>
  <si>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</si>
  <si>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</si>
  <si>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</si>
  <si>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</si>
  <si>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</si>
  <si>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</si>
  <si>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</si>
  <si>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</si>
  <si>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</si>
  <si>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</si>
  <si>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</si>
  <si>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</si>
  <si>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</si>
  <si>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</si>
  <si>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</si>
  <si>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</si>
  <si>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</si>
  <si>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</si>
  <si>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</si>
  <si>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</si>
  <si>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</si>
  <si>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</si>
  <si>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</si>
  <si>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</si>
  <si>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</si>
  <si>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</si>
  <si>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</si>
  <si>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</si>
  <si>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</si>
  <si>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</si>
  <si>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</si>
  <si>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</si>
  <si>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</si>
  <si>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</si>
  <si>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</si>
  <si>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</si>
  <si>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</si>
  <si>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</si>
  <si>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</si>
  <si>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</si>
  <si>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</si>
  <si>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</si>
  <si>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</si>
  <si>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</si>
  <si>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</si>
  <si>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</si>
  <si>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</si>
  <si>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</si>
  <si>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</si>
  <si>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</si>
  <si>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</si>
  <si>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</si>
  <si>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</si>
  <si>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</si>
  <si>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</si>
  <si>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</si>
  <si>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</si>
  <si>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</si>
  <si>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</si>
  <si>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</si>
  <si>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</si>
  <si>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</si>
  <si>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</si>
  <si>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</si>
  <si>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</si>
  <si>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</si>
  <si>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</si>
  <si>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</si>
  <si>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</si>
  <si>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</si>
  <si>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</si>
  <si>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</si>
  <si>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</si>
  <si>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</si>
  <si>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</si>
  <si>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044</t>
    <phoneticPr fontId="2"/>
  </si>
  <si>
    <t>866</t>
    <phoneticPr fontId="2"/>
  </si>
  <si>
    <t>2875</t>
    <phoneticPr fontId="2"/>
  </si>
  <si>
    <t>044</t>
    <phoneticPr fontId="2"/>
  </si>
  <si>
    <t>―</t>
    <phoneticPr fontId="2"/>
  </si>
  <si>
    <t>855</t>
    <phoneticPr fontId="2"/>
  </si>
  <si>
    <t>―</t>
    <phoneticPr fontId="2"/>
  </si>
  <si>
    <t>2294</t>
    <phoneticPr fontId="2"/>
  </si>
  <si>
    <t>川崎市宮前区神木本町5－11－1</t>
    <rPh sb="0" eb="3">
      <t>カワサキシ</t>
    </rPh>
    <rPh sb="3" eb="6">
      <t>ミヤマエク</t>
    </rPh>
    <rPh sb="6" eb="10">
      <t>シボクホンチョウ</t>
    </rPh>
    <phoneticPr fontId="2"/>
  </si>
  <si>
    <t>216</t>
    <phoneticPr fontId="2"/>
  </si>
  <si>
    <t>0031</t>
    <phoneticPr fontId="2"/>
  </si>
  <si>
    <t>武仁</t>
    <rPh sb="0" eb="1">
      <t>タケ</t>
    </rPh>
    <rPh sb="1" eb="2">
      <t>ヒトシ</t>
    </rPh>
    <phoneticPr fontId="2"/>
  </si>
  <si>
    <t>いまむら</t>
    <phoneticPr fontId="2"/>
  </si>
  <si>
    <t>たけひと</t>
    <phoneticPr fontId="2"/>
  </si>
  <si>
    <t>黒田</t>
    <rPh sb="0" eb="2">
      <t>クロダ</t>
    </rPh>
    <phoneticPr fontId="2"/>
  </si>
  <si>
    <t>くろだ</t>
    <phoneticPr fontId="2"/>
  </si>
  <si>
    <t>しおり</t>
    <phoneticPr fontId="2"/>
  </si>
  <si>
    <t>汐里</t>
    <rPh sb="0" eb="2">
      <t>シオリ</t>
    </rPh>
    <phoneticPr fontId="2"/>
  </si>
  <si>
    <t>今村</t>
    <rPh sb="0" eb="2">
      <t>イマムラ</t>
    </rPh>
    <phoneticPr fontId="2"/>
  </si>
  <si>
    <t>赤堀</t>
    <rPh sb="0" eb="2">
      <t>アカホリ</t>
    </rPh>
    <phoneticPr fontId="2"/>
  </si>
  <si>
    <t>友紀</t>
    <rPh sb="0" eb="1">
      <t>トモ</t>
    </rPh>
    <rPh sb="1" eb="2">
      <t>キ</t>
    </rPh>
    <phoneticPr fontId="2"/>
  </si>
  <si>
    <t>あかほり</t>
    <phoneticPr fontId="2"/>
  </si>
  <si>
    <t>ともき</t>
    <phoneticPr fontId="2"/>
  </si>
  <si>
    <t>汐里</t>
    <rPh sb="0" eb="1">
      <t>シオ</t>
    </rPh>
    <rPh sb="1" eb="2">
      <t>サト</t>
    </rPh>
    <phoneticPr fontId="2"/>
  </si>
  <si>
    <t>くろだ</t>
    <phoneticPr fontId="2"/>
  </si>
  <si>
    <t>しおり</t>
    <phoneticPr fontId="2"/>
  </si>
  <si>
    <t>しみず</t>
    <phoneticPr fontId="2"/>
  </si>
  <si>
    <t>まなか</t>
    <phoneticPr fontId="2"/>
  </si>
  <si>
    <t>まだ</t>
    <phoneticPr fontId="2"/>
  </si>
  <si>
    <t>ななこ</t>
    <phoneticPr fontId="2"/>
  </si>
  <si>
    <t>ひきち</t>
    <phoneticPr fontId="2"/>
  </si>
  <si>
    <t>ほのか</t>
    <phoneticPr fontId="2"/>
  </si>
  <si>
    <t>すずき</t>
    <phoneticPr fontId="2"/>
  </si>
  <si>
    <t>あやか</t>
    <phoneticPr fontId="2"/>
  </si>
  <si>
    <t>はっとり</t>
    <phoneticPr fontId="2"/>
  </si>
  <si>
    <t>あずさ</t>
    <phoneticPr fontId="2"/>
  </si>
  <si>
    <t>かわかみ</t>
    <phoneticPr fontId="2"/>
  </si>
  <si>
    <t>ゆうな</t>
    <phoneticPr fontId="2"/>
  </si>
  <si>
    <t>こばやし</t>
    <phoneticPr fontId="2"/>
  </si>
  <si>
    <t>さくら</t>
    <phoneticPr fontId="2"/>
  </si>
  <si>
    <t>すがの</t>
    <phoneticPr fontId="2"/>
  </si>
  <si>
    <t>ゆうひ</t>
    <phoneticPr fontId="2"/>
  </si>
  <si>
    <t>あさの</t>
    <phoneticPr fontId="2"/>
  </si>
  <si>
    <t>あやか</t>
    <phoneticPr fontId="2"/>
  </si>
  <si>
    <t>もりた</t>
    <phoneticPr fontId="2"/>
  </si>
  <si>
    <t>ゆう</t>
    <phoneticPr fontId="2"/>
  </si>
  <si>
    <t>ほり</t>
    <phoneticPr fontId="2"/>
  </si>
  <si>
    <t>はるか</t>
    <phoneticPr fontId="2"/>
  </si>
  <si>
    <t>堀</t>
    <rPh sb="0" eb="1">
      <t>ホリ</t>
    </rPh>
    <phoneticPr fontId="2"/>
  </si>
  <si>
    <t>遥華</t>
    <rPh sb="0" eb="1">
      <t>ハル</t>
    </rPh>
    <rPh sb="1" eb="2">
      <t>ハナ</t>
    </rPh>
    <phoneticPr fontId="2"/>
  </si>
  <si>
    <t>森田</t>
    <rPh sb="0" eb="2">
      <t>モリタ</t>
    </rPh>
    <phoneticPr fontId="2"/>
  </si>
  <si>
    <t>優</t>
    <rPh sb="0" eb="1">
      <t>ユウ</t>
    </rPh>
    <phoneticPr fontId="2"/>
  </si>
  <si>
    <t>川上</t>
    <rPh sb="0" eb="2">
      <t>カワカミ</t>
    </rPh>
    <phoneticPr fontId="2"/>
  </si>
  <si>
    <t>友菜</t>
    <rPh sb="0" eb="2">
      <t>ユナ</t>
    </rPh>
    <phoneticPr fontId="2"/>
  </si>
  <si>
    <t>小林</t>
    <rPh sb="0" eb="2">
      <t>コバヤシ</t>
    </rPh>
    <phoneticPr fontId="2"/>
  </si>
  <si>
    <t>さくら</t>
    <phoneticPr fontId="2"/>
  </si>
  <si>
    <t>菅野</t>
    <rPh sb="0" eb="2">
      <t>スガノ</t>
    </rPh>
    <phoneticPr fontId="2"/>
  </si>
  <si>
    <t>優妃</t>
    <rPh sb="0" eb="1">
      <t>ヤサ</t>
    </rPh>
    <rPh sb="1" eb="2">
      <t>ヒ</t>
    </rPh>
    <phoneticPr fontId="2"/>
  </si>
  <si>
    <t>浅野</t>
    <rPh sb="0" eb="2">
      <t>アサノ</t>
    </rPh>
    <phoneticPr fontId="2"/>
  </si>
  <si>
    <t>綾華</t>
    <rPh sb="0" eb="1">
      <t>アヤ</t>
    </rPh>
    <rPh sb="1" eb="2">
      <t>ハル</t>
    </rPh>
    <phoneticPr fontId="2"/>
  </si>
  <si>
    <t>清水</t>
    <rPh sb="0" eb="2">
      <t>シミズ</t>
    </rPh>
    <phoneticPr fontId="2"/>
  </si>
  <si>
    <t>愛香</t>
    <rPh sb="0" eb="1">
      <t>アイ</t>
    </rPh>
    <rPh sb="1" eb="2">
      <t>カオ</t>
    </rPh>
    <phoneticPr fontId="2"/>
  </si>
  <si>
    <t>馬田</t>
    <rPh sb="0" eb="2">
      <t>マダ</t>
    </rPh>
    <phoneticPr fontId="2"/>
  </si>
  <si>
    <t>菜々子</t>
    <rPh sb="0" eb="3">
      <t>ナナコ</t>
    </rPh>
    <phoneticPr fontId="2"/>
  </si>
  <si>
    <t>引地</t>
    <rPh sb="0" eb="2">
      <t>ヒキチ</t>
    </rPh>
    <phoneticPr fontId="2"/>
  </si>
  <si>
    <t>穂香</t>
    <rPh sb="0" eb="2">
      <t>ホノカ</t>
    </rPh>
    <phoneticPr fontId="2"/>
  </si>
  <si>
    <t>鈴木</t>
    <rPh sb="0" eb="2">
      <t>スズキ</t>
    </rPh>
    <phoneticPr fontId="2"/>
  </si>
  <si>
    <t>彩加</t>
    <rPh sb="0" eb="2">
      <t>アヤカ</t>
    </rPh>
    <phoneticPr fontId="2"/>
  </si>
  <si>
    <t>服部</t>
    <rPh sb="0" eb="2">
      <t>ハットリ</t>
    </rPh>
    <phoneticPr fontId="2"/>
  </si>
  <si>
    <t>杏咲</t>
    <rPh sb="0" eb="1">
      <t>アンズ</t>
    </rPh>
    <rPh sb="1" eb="2">
      <t>サキ</t>
    </rPh>
    <phoneticPr fontId="2"/>
  </si>
  <si>
    <t>川崎市立向丘中学校</t>
    <rPh sb="0" eb="2">
      <t>カワサキ</t>
    </rPh>
    <rPh sb="2" eb="4">
      <t>シリツ</t>
    </rPh>
    <rPh sb="4" eb="6">
      <t>ムカイガオカ</t>
    </rPh>
    <rPh sb="6" eb="9">
      <t>チュウガッコウ</t>
    </rPh>
    <phoneticPr fontId="2"/>
  </si>
  <si>
    <t>髙城　英一</t>
    <rPh sb="0" eb="1">
      <t>コウ</t>
    </rPh>
    <rPh sb="1" eb="2">
      <t>シロ</t>
    </rPh>
    <rPh sb="3" eb="5">
      <t>エイイチ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</si>
</sst>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left" vertical="center" shrinkToFit="1"/>
      <protection locked="0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2" borderId="165" xfId="0" applyFont="1" applyFill="1" applyBorder="1" applyAlignment="1" applyProtection="1">
      <alignment horizontal="left" vertical="center" shrinkToFit="1"/>
      <protection locked="0"/>
    </xf>
    <xf numFmtId="0" fontId="5" fillId="2" borderId="23" xfId="0" applyFont="1" applyFill="1" applyBorder="1" applyAlignment="1" applyProtection="1">
      <alignment horizontal="left" vertical="center" shrinkToFit="1"/>
      <protection locked="0"/>
    </xf>
    <xf numFmtId="0" fontId="5" fillId="2" borderId="1" xfId="0" applyFont="1" applyFill="1" applyBorder="1" applyAlignment="1" applyProtection="1">
      <alignment horizontal="left" vertical="center" shrinkToFit="1"/>
      <protection locked="0"/>
    </xf>
    <xf numFmtId="0" fontId="5" fillId="2" borderId="168" xfId="0" applyFont="1" applyFill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0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2" customHeight="1" thickBot="1" x14ac:dyDescent="0.25">
      <c r="B1" s="223" t="s">
        <v>692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5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2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2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5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5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2">
      <c r="A8" s="224"/>
      <c r="B8" s="184" t="s">
        <v>589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2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5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2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5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2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5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2"/>
    <row r="17" spans="2:41" ht="18" customHeight="1" thickBot="1" x14ac:dyDescent="0.25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2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5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2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596</v>
      </c>
      <c r="AO20" s="105"/>
    </row>
    <row r="21" spans="2:41" ht="30" customHeight="1" x14ac:dyDescent="0.2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2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2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2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2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2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2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2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2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2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5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2"/>
    <row r="33" spans="1:43" ht="18" customHeight="1" thickBot="1" x14ac:dyDescent="0.25">
      <c r="B33" s="57" t="s">
        <v>600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599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5">
      <c r="B34" s="59" t="s">
        <v>597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598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2"/>
    <row r="36" spans="1:43" ht="18" customHeight="1" x14ac:dyDescent="0.2">
      <c r="B36" s="219" t="s">
        <v>677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2">
      <c r="B37" s="243"/>
      <c r="C37" s="243"/>
      <c r="D37" s="243"/>
      <c r="E37" s="243"/>
      <c r="F37" s="244" t="s">
        <v>684</v>
      </c>
      <c r="G37" s="244"/>
      <c r="H37" s="243"/>
      <c r="I37" s="243"/>
      <c r="J37" s="244" t="s">
        <v>678</v>
      </c>
      <c r="K37" s="244"/>
      <c r="L37" s="243"/>
      <c r="M37" s="243"/>
      <c r="N37" s="244" t="s">
        <v>679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 x14ac:dyDescent="0.2"/>
    <row r="39" spans="1:43" ht="24" customHeight="1" x14ac:dyDescent="0.25">
      <c r="A39" s="49" t="s">
        <v>680</v>
      </c>
      <c r="B39" s="220" t="s">
        <v>693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681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682</v>
      </c>
      <c r="AM39" s="209"/>
    </row>
    <row r="40" spans="1:43" ht="10.95" customHeight="1" x14ac:dyDescent="0.2"/>
    <row r="41" spans="1:43" ht="24" customHeight="1" x14ac:dyDescent="0.25">
      <c r="A41" s="49" t="s">
        <v>683</v>
      </c>
      <c r="B41" s="220" t="s">
        <v>693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1" sqref="X41:AJ4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2" customHeight="1" thickBot="1" x14ac:dyDescent="0.25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5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2137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2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川崎市立向丘中学校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694</v>
      </c>
      <c r="AC4" s="200"/>
      <c r="AD4" s="200"/>
      <c r="AE4" s="200"/>
      <c r="AF4" s="4" t="s">
        <v>584</v>
      </c>
      <c r="AG4" s="200" t="s">
        <v>695</v>
      </c>
      <c r="AH4" s="200"/>
      <c r="AI4" s="200"/>
      <c r="AJ4" s="200"/>
      <c r="AK4" s="4"/>
      <c r="AL4" s="200" t="s">
        <v>696</v>
      </c>
      <c r="AM4" s="200"/>
      <c r="AN4" s="200"/>
      <c r="AO4" s="201"/>
    </row>
    <row r="5" spans="1:41" ht="13.5" customHeight="1" x14ac:dyDescent="0.2">
      <c r="A5" s="224"/>
      <c r="B5" s="204" t="s">
        <v>5</v>
      </c>
      <c r="C5" s="205"/>
      <c r="D5" s="205"/>
      <c r="E5" s="206"/>
      <c r="F5" s="399" t="s">
        <v>14</v>
      </c>
      <c r="G5" s="400"/>
      <c r="H5" s="400"/>
      <c r="I5" s="400"/>
      <c r="J5" s="400"/>
      <c r="K5" s="401"/>
      <c r="L5" s="402" t="s">
        <v>702</v>
      </c>
      <c r="M5" s="402"/>
      <c r="N5" s="402"/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3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5">
      <c r="A6" s="224"/>
      <c r="B6" s="139"/>
      <c r="C6" s="140"/>
      <c r="D6" s="140"/>
      <c r="E6" s="141"/>
      <c r="F6" s="214" t="s">
        <v>703</v>
      </c>
      <c r="G6" s="215"/>
      <c r="H6" s="404" t="s">
        <v>13</v>
      </c>
      <c r="I6" s="216" t="s">
        <v>704</v>
      </c>
      <c r="J6" s="216"/>
      <c r="K6" s="217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6"/>
      <c r="AB6" s="202" t="s">
        <v>697</v>
      </c>
      <c r="AC6" s="203"/>
      <c r="AD6" s="203"/>
      <c r="AE6" s="203"/>
      <c r="AF6" s="398" t="s">
        <v>698</v>
      </c>
      <c r="AG6" s="203" t="s">
        <v>699</v>
      </c>
      <c r="AH6" s="203"/>
      <c r="AI6" s="203"/>
      <c r="AJ6" s="203"/>
      <c r="AK6" s="398" t="s">
        <v>700</v>
      </c>
      <c r="AL6" s="203" t="s">
        <v>701</v>
      </c>
      <c r="AM6" s="203"/>
      <c r="AN6" s="203"/>
      <c r="AO6" s="218"/>
    </row>
    <row r="7" spans="1:41" s="2" customFormat="1" ht="30" customHeight="1" thickBot="1" x14ac:dyDescent="0.25">
      <c r="A7" s="224" t="s">
        <v>587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588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2">
      <c r="A8" s="224"/>
      <c r="B8" s="184" t="s">
        <v>589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586</v>
      </c>
      <c r="AG9" s="200"/>
      <c r="AH9" s="200"/>
      <c r="AI9" s="200"/>
      <c r="AJ9" s="200"/>
      <c r="AK9" s="4" t="s">
        <v>586</v>
      </c>
      <c r="AL9" s="200"/>
      <c r="AM9" s="200"/>
      <c r="AN9" s="200"/>
      <c r="AO9" s="201"/>
    </row>
    <row r="10" spans="1:41" ht="13.5" customHeight="1" x14ac:dyDescent="0.2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590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5">
      <c r="A11" s="224"/>
      <c r="B11" s="287"/>
      <c r="C11" s="288"/>
      <c r="D11" s="288"/>
      <c r="E11" s="289"/>
      <c r="F11" s="290"/>
      <c r="G11" s="291"/>
      <c r="H11" s="51" t="s">
        <v>591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586</v>
      </c>
      <c r="AG11" s="295"/>
      <c r="AH11" s="295"/>
      <c r="AI11" s="295"/>
      <c r="AJ11" s="295"/>
      <c r="AK11" s="52" t="s">
        <v>586</v>
      </c>
      <c r="AL11" s="295"/>
      <c r="AM11" s="295"/>
      <c r="AN11" s="295"/>
      <c r="AO11" s="296"/>
    </row>
    <row r="12" spans="1:41" ht="13.5" customHeight="1" x14ac:dyDescent="0.2">
      <c r="B12" s="280" t="s">
        <v>690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715</v>
      </c>
      <c r="AA12" s="267"/>
      <c r="AB12" s="267"/>
      <c r="AC12" s="267"/>
      <c r="AD12" s="267"/>
      <c r="AE12" s="267" t="s">
        <v>716</v>
      </c>
      <c r="AF12" s="267"/>
      <c r="AG12" s="267"/>
      <c r="AH12" s="267"/>
      <c r="AI12" s="268"/>
      <c r="AJ12" s="261" t="s">
        <v>592</v>
      </c>
      <c r="AK12" s="262"/>
      <c r="AL12" s="262"/>
      <c r="AM12" s="262"/>
      <c r="AN12" s="262"/>
      <c r="AO12" s="263"/>
    </row>
    <row r="13" spans="1:41" ht="15" customHeight="1" x14ac:dyDescent="0.2">
      <c r="B13" s="245" t="s">
        <v>6</v>
      </c>
      <c r="C13" s="246"/>
      <c r="D13" s="246"/>
      <c r="E13" s="270"/>
      <c r="F13" s="407" t="s">
        <v>712</v>
      </c>
      <c r="G13" s="408"/>
      <c r="H13" s="408"/>
      <c r="I13" s="408"/>
      <c r="J13" s="409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685</v>
      </c>
      <c r="R13" s="249"/>
      <c r="S13" s="249"/>
      <c r="T13" s="249"/>
      <c r="U13" s="250"/>
      <c r="V13" s="245" t="s">
        <v>593</v>
      </c>
      <c r="W13" s="246"/>
      <c r="X13" s="246"/>
      <c r="Y13" s="270"/>
      <c r="Z13" s="251" t="s">
        <v>713</v>
      </c>
      <c r="AA13" s="252"/>
      <c r="AB13" s="252"/>
      <c r="AC13" s="252"/>
      <c r="AD13" s="253"/>
      <c r="AE13" s="252" t="s">
        <v>714</v>
      </c>
      <c r="AF13" s="252"/>
      <c r="AG13" s="252"/>
      <c r="AH13" s="252"/>
      <c r="AI13" s="260"/>
      <c r="AJ13" s="56" t="s">
        <v>544</v>
      </c>
      <c r="AK13" s="249" t="s">
        <v>687</v>
      </c>
      <c r="AL13" s="249"/>
      <c r="AM13" s="249"/>
      <c r="AN13" s="249"/>
      <c r="AO13" s="250"/>
    </row>
    <row r="14" spans="1:41" ht="15" customHeight="1" thickBot="1" x14ac:dyDescent="0.25">
      <c r="B14" s="139"/>
      <c r="C14" s="140"/>
      <c r="D14" s="140"/>
      <c r="E14" s="141"/>
      <c r="F14" s="410"/>
      <c r="G14" s="411"/>
      <c r="H14" s="411"/>
      <c r="I14" s="411"/>
      <c r="J14" s="412"/>
      <c r="K14" s="155"/>
      <c r="L14" s="155"/>
      <c r="M14" s="155"/>
      <c r="N14" s="155"/>
      <c r="O14" s="90"/>
      <c r="P14" s="46"/>
      <c r="Q14" s="247" t="s">
        <v>686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688</v>
      </c>
      <c r="AL14" s="247"/>
      <c r="AM14" s="247"/>
      <c r="AN14" s="247"/>
      <c r="AO14" s="248"/>
    </row>
    <row r="15" spans="1:41" ht="13.5" customHeight="1" x14ac:dyDescent="0.2">
      <c r="B15" s="280" t="s">
        <v>690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594</v>
      </c>
      <c r="W15" s="281"/>
      <c r="X15" s="281"/>
      <c r="Y15" s="282"/>
      <c r="Z15" s="266" t="s">
        <v>709</v>
      </c>
      <c r="AA15" s="267"/>
      <c r="AB15" s="267"/>
      <c r="AC15" s="267"/>
      <c r="AD15" s="267"/>
      <c r="AE15" s="267" t="s">
        <v>710</v>
      </c>
      <c r="AF15" s="267"/>
      <c r="AG15" s="267"/>
      <c r="AH15" s="267"/>
      <c r="AI15" s="269"/>
      <c r="AJ15" s="264" t="s">
        <v>675</v>
      </c>
      <c r="AK15" s="264"/>
      <c r="AL15" s="264"/>
      <c r="AM15" s="264"/>
      <c r="AN15" s="264"/>
      <c r="AO15" s="265"/>
    </row>
    <row r="16" spans="1:41" ht="15" customHeight="1" x14ac:dyDescent="0.2">
      <c r="B16" s="245" t="s">
        <v>691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689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708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5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685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2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5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2">
      <c r="B20" s="123" t="s">
        <v>595</v>
      </c>
      <c r="C20" s="124"/>
      <c r="D20" s="127" t="s">
        <v>12</v>
      </c>
      <c r="E20" s="127"/>
      <c r="F20" s="129" t="s">
        <v>594</v>
      </c>
      <c r="G20" s="130"/>
      <c r="H20" s="130"/>
      <c r="I20" s="130"/>
      <c r="J20" s="130"/>
      <c r="K20" s="130" t="s">
        <v>594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595</v>
      </c>
      <c r="W20" s="124"/>
      <c r="X20" s="127" t="s">
        <v>12</v>
      </c>
      <c r="Y20" s="127"/>
      <c r="Z20" s="129" t="s">
        <v>594</v>
      </c>
      <c r="AA20" s="130"/>
      <c r="AB20" s="130"/>
      <c r="AC20" s="130"/>
      <c r="AD20" s="130"/>
      <c r="AE20" s="130" t="s">
        <v>594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5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2">
      <c r="B22" s="110">
        <v>1</v>
      </c>
      <c r="C22" s="111"/>
      <c r="D22" s="112">
        <v>1</v>
      </c>
      <c r="E22" s="112"/>
      <c r="F22" s="114" t="s">
        <v>720</v>
      </c>
      <c r="G22" s="115"/>
      <c r="H22" s="115"/>
      <c r="I22" s="115"/>
      <c r="J22" s="115"/>
      <c r="K22" s="115" t="s">
        <v>721</v>
      </c>
      <c r="L22" s="115"/>
      <c r="M22" s="115"/>
      <c r="N22" s="115"/>
      <c r="O22" s="116"/>
      <c r="P22" s="112">
        <v>3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730</v>
      </c>
      <c r="AA22" s="115"/>
      <c r="AB22" s="115"/>
      <c r="AC22" s="115"/>
      <c r="AD22" s="115"/>
      <c r="AE22" s="115" t="s">
        <v>731</v>
      </c>
      <c r="AF22" s="115"/>
      <c r="AG22" s="115"/>
      <c r="AH22" s="115"/>
      <c r="AI22" s="116"/>
      <c r="AJ22" s="112">
        <v>3</v>
      </c>
      <c r="AK22" s="112"/>
      <c r="AL22" s="103">
        <v>154</v>
      </c>
      <c r="AM22" s="104"/>
      <c r="AN22" s="300" t="s">
        <v>596</v>
      </c>
      <c r="AO22" s="301"/>
    </row>
    <row r="23" spans="2:41" ht="30" customHeight="1" x14ac:dyDescent="0.2">
      <c r="B23" s="93"/>
      <c r="C23" s="94"/>
      <c r="D23" s="113"/>
      <c r="E23" s="113"/>
      <c r="F23" s="107" t="s">
        <v>754</v>
      </c>
      <c r="G23" s="108"/>
      <c r="H23" s="108"/>
      <c r="I23" s="108"/>
      <c r="J23" s="108"/>
      <c r="K23" s="108" t="s">
        <v>755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746</v>
      </c>
      <c r="AA23" s="108"/>
      <c r="AB23" s="108"/>
      <c r="AC23" s="108"/>
      <c r="AD23" s="108"/>
      <c r="AE23" s="108" t="s">
        <v>747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2">
      <c r="B24" s="83">
        <v>2</v>
      </c>
      <c r="C24" s="84"/>
      <c r="D24" s="71">
        <v>2</v>
      </c>
      <c r="E24" s="71"/>
      <c r="F24" s="80" t="s">
        <v>722</v>
      </c>
      <c r="G24" s="81"/>
      <c r="H24" s="81"/>
      <c r="I24" s="81"/>
      <c r="J24" s="81"/>
      <c r="K24" s="81" t="s">
        <v>723</v>
      </c>
      <c r="L24" s="81"/>
      <c r="M24" s="81"/>
      <c r="N24" s="81"/>
      <c r="O24" s="82"/>
      <c r="P24" s="71">
        <v>3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732</v>
      </c>
      <c r="AA24" s="81"/>
      <c r="AB24" s="81"/>
      <c r="AC24" s="81"/>
      <c r="AD24" s="81"/>
      <c r="AE24" s="81" t="s">
        <v>733</v>
      </c>
      <c r="AF24" s="81"/>
      <c r="AG24" s="81"/>
      <c r="AH24" s="81"/>
      <c r="AI24" s="82"/>
      <c r="AJ24" s="71">
        <v>3</v>
      </c>
      <c r="AK24" s="71"/>
      <c r="AL24" s="87">
        <v>153</v>
      </c>
      <c r="AM24" s="88"/>
      <c r="AN24" s="298" t="s">
        <v>544</v>
      </c>
      <c r="AO24" s="299"/>
    </row>
    <row r="25" spans="2:41" ht="30" customHeight="1" x14ac:dyDescent="0.2">
      <c r="B25" s="101"/>
      <c r="C25" s="102"/>
      <c r="D25" s="95"/>
      <c r="E25" s="95"/>
      <c r="F25" s="98" t="s">
        <v>756</v>
      </c>
      <c r="G25" s="99"/>
      <c r="H25" s="99"/>
      <c r="I25" s="99"/>
      <c r="J25" s="99"/>
      <c r="K25" s="99" t="s">
        <v>757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748</v>
      </c>
      <c r="AA25" s="99"/>
      <c r="AB25" s="99"/>
      <c r="AC25" s="99"/>
      <c r="AD25" s="99"/>
      <c r="AE25" s="99" t="s">
        <v>749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2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734</v>
      </c>
      <c r="AA26" s="81"/>
      <c r="AB26" s="81"/>
      <c r="AC26" s="81"/>
      <c r="AD26" s="81"/>
      <c r="AE26" s="81" t="s">
        <v>735</v>
      </c>
      <c r="AF26" s="81"/>
      <c r="AG26" s="81"/>
      <c r="AH26" s="81"/>
      <c r="AI26" s="82"/>
      <c r="AJ26" s="71">
        <v>3</v>
      </c>
      <c r="AK26" s="71"/>
      <c r="AL26" s="87">
        <v>153</v>
      </c>
      <c r="AM26" s="88"/>
      <c r="AN26" s="298" t="s">
        <v>544</v>
      </c>
      <c r="AO26" s="299"/>
    </row>
    <row r="27" spans="2:41" ht="30" customHeight="1" x14ac:dyDescent="0.2">
      <c r="B27" s="93"/>
      <c r="C27" s="94"/>
      <c r="D27" s="95"/>
      <c r="E27" s="95"/>
      <c r="F27" s="98" t="s">
        <v>758</v>
      </c>
      <c r="G27" s="99"/>
      <c r="H27" s="99"/>
      <c r="I27" s="99"/>
      <c r="J27" s="99"/>
      <c r="K27" s="99" t="s">
        <v>759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750</v>
      </c>
      <c r="AA27" s="99"/>
      <c r="AB27" s="99"/>
      <c r="AC27" s="99"/>
      <c r="AD27" s="99"/>
      <c r="AE27" s="99" t="s">
        <v>751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2">
      <c r="B28" s="83">
        <v>4</v>
      </c>
      <c r="C28" s="84"/>
      <c r="D28" s="71">
        <v>4</v>
      </c>
      <c r="E28" s="71"/>
      <c r="F28" s="80" t="s">
        <v>718</v>
      </c>
      <c r="G28" s="81"/>
      <c r="H28" s="81"/>
      <c r="I28" s="81"/>
      <c r="J28" s="81"/>
      <c r="K28" s="81" t="s">
        <v>719</v>
      </c>
      <c r="L28" s="81"/>
      <c r="M28" s="81"/>
      <c r="N28" s="81"/>
      <c r="O28" s="82"/>
      <c r="P28" s="71">
        <v>3</v>
      </c>
      <c r="Q28" s="71"/>
      <c r="R28" s="87">
        <v>161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736</v>
      </c>
      <c r="AA28" s="81"/>
      <c r="AB28" s="81"/>
      <c r="AC28" s="81"/>
      <c r="AD28" s="81"/>
      <c r="AE28" s="81" t="s">
        <v>737</v>
      </c>
      <c r="AF28" s="81"/>
      <c r="AG28" s="81"/>
      <c r="AH28" s="81"/>
      <c r="AI28" s="82"/>
      <c r="AJ28" s="71">
        <v>3</v>
      </c>
      <c r="AK28" s="71"/>
      <c r="AL28" s="87">
        <v>153</v>
      </c>
      <c r="AM28" s="88"/>
      <c r="AN28" s="298" t="s">
        <v>544</v>
      </c>
      <c r="AO28" s="299"/>
    </row>
    <row r="29" spans="2:41" ht="30" customHeight="1" x14ac:dyDescent="0.2">
      <c r="B29" s="101"/>
      <c r="C29" s="102"/>
      <c r="D29" s="95"/>
      <c r="E29" s="95"/>
      <c r="F29" s="98" t="s">
        <v>708</v>
      </c>
      <c r="G29" s="99"/>
      <c r="H29" s="99"/>
      <c r="I29" s="99"/>
      <c r="J29" s="99"/>
      <c r="K29" s="99" t="s">
        <v>717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752</v>
      </c>
      <c r="AA29" s="99"/>
      <c r="AB29" s="99"/>
      <c r="AC29" s="99"/>
      <c r="AD29" s="99"/>
      <c r="AE29" s="99" t="s">
        <v>753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2">
      <c r="B30" s="93">
        <v>5</v>
      </c>
      <c r="C30" s="94"/>
      <c r="D30" s="71">
        <v>5</v>
      </c>
      <c r="E30" s="71"/>
      <c r="F30" s="80" t="s">
        <v>726</v>
      </c>
      <c r="G30" s="81"/>
      <c r="H30" s="81"/>
      <c r="I30" s="81"/>
      <c r="J30" s="81"/>
      <c r="K30" s="81" t="s">
        <v>727</v>
      </c>
      <c r="L30" s="81"/>
      <c r="M30" s="81"/>
      <c r="N30" s="81"/>
      <c r="O30" s="82"/>
      <c r="P30" s="71">
        <v>3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738</v>
      </c>
      <c r="AA30" s="81"/>
      <c r="AB30" s="81"/>
      <c r="AC30" s="81"/>
      <c r="AD30" s="81"/>
      <c r="AE30" s="81" t="s">
        <v>739</v>
      </c>
      <c r="AF30" s="81"/>
      <c r="AG30" s="81"/>
      <c r="AH30" s="81"/>
      <c r="AI30" s="82"/>
      <c r="AJ30" s="71">
        <v>1</v>
      </c>
      <c r="AK30" s="71"/>
      <c r="AL30" s="87">
        <v>150</v>
      </c>
      <c r="AM30" s="88"/>
      <c r="AN30" s="298" t="s">
        <v>544</v>
      </c>
      <c r="AO30" s="299"/>
    </row>
    <row r="31" spans="2:41" ht="30" customHeight="1" x14ac:dyDescent="0.2">
      <c r="B31" s="93"/>
      <c r="C31" s="94"/>
      <c r="D31" s="95"/>
      <c r="E31" s="95"/>
      <c r="F31" s="98" t="s">
        <v>760</v>
      </c>
      <c r="G31" s="99"/>
      <c r="H31" s="99"/>
      <c r="I31" s="99"/>
      <c r="J31" s="99"/>
      <c r="K31" s="99" t="s">
        <v>761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744</v>
      </c>
      <c r="AA31" s="99"/>
      <c r="AB31" s="99"/>
      <c r="AC31" s="99"/>
      <c r="AD31" s="99"/>
      <c r="AE31" s="99" t="s">
        <v>745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2">
      <c r="B32" s="83">
        <v>6</v>
      </c>
      <c r="C32" s="84"/>
      <c r="D32" s="71">
        <v>6</v>
      </c>
      <c r="E32" s="71"/>
      <c r="F32" s="80" t="s">
        <v>728</v>
      </c>
      <c r="G32" s="81"/>
      <c r="H32" s="81"/>
      <c r="I32" s="81"/>
      <c r="J32" s="81"/>
      <c r="K32" s="81" t="s">
        <v>729</v>
      </c>
      <c r="L32" s="81"/>
      <c r="M32" s="81"/>
      <c r="N32" s="81"/>
      <c r="O32" s="82"/>
      <c r="P32" s="71">
        <v>3</v>
      </c>
      <c r="Q32" s="71"/>
      <c r="R32" s="87">
        <v>158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740</v>
      </c>
      <c r="AA32" s="81"/>
      <c r="AB32" s="81"/>
      <c r="AC32" s="81"/>
      <c r="AD32" s="81"/>
      <c r="AE32" s="81" t="s">
        <v>741</v>
      </c>
      <c r="AF32" s="81"/>
      <c r="AG32" s="81"/>
      <c r="AH32" s="81"/>
      <c r="AI32" s="82"/>
      <c r="AJ32" s="71">
        <v>1</v>
      </c>
      <c r="AK32" s="71"/>
      <c r="AL32" s="87">
        <v>150</v>
      </c>
      <c r="AM32" s="88"/>
      <c r="AN32" s="298" t="s">
        <v>544</v>
      </c>
      <c r="AO32" s="299"/>
    </row>
    <row r="33" spans="1:43" ht="30" customHeight="1" thickBot="1" x14ac:dyDescent="0.25">
      <c r="B33" s="85"/>
      <c r="C33" s="86"/>
      <c r="D33" s="72"/>
      <c r="E33" s="72"/>
      <c r="F33" s="73" t="s">
        <v>762</v>
      </c>
      <c r="G33" s="74"/>
      <c r="H33" s="74"/>
      <c r="I33" s="74"/>
      <c r="J33" s="74"/>
      <c r="K33" s="74" t="s">
        <v>763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742</v>
      </c>
      <c r="AA33" s="74"/>
      <c r="AB33" s="74"/>
      <c r="AC33" s="74"/>
      <c r="AD33" s="74"/>
      <c r="AE33" s="74" t="s">
        <v>743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2"/>
    <row r="35" spans="1:43" ht="18" customHeight="1" thickBot="1" x14ac:dyDescent="0.25">
      <c r="B35" s="57" t="s">
        <v>600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599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5">
      <c r="B36" s="59" t="s">
        <v>597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598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2"/>
    <row r="38" spans="1:43" ht="18" customHeight="1" x14ac:dyDescent="0.2">
      <c r="B38" s="219" t="s">
        <v>677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2">
      <c r="B39" s="243">
        <v>2019</v>
      </c>
      <c r="C39" s="243"/>
      <c r="D39" s="243"/>
      <c r="E39" s="243"/>
      <c r="F39" s="244" t="s">
        <v>684</v>
      </c>
      <c r="G39" s="244"/>
      <c r="H39" s="243">
        <v>5</v>
      </c>
      <c r="I39" s="243"/>
      <c r="J39" s="244" t="s">
        <v>678</v>
      </c>
      <c r="K39" s="244"/>
      <c r="L39" s="243">
        <v>8</v>
      </c>
      <c r="M39" s="243"/>
      <c r="N39" s="244" t="s">
        <v>679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 x14ac:dyDescent="0.2"/>
    <row r="41" spans="1:43" ht="24" customHeight="1" x14ac:dyDescent="0.25">
      <c r="A41" s="49" t="s">
        <v>580</v>
      </c>
      <c r="B41" s="220" t="s">
        <v>764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681</v>
      </c>
      <c r="U41" s="221"/>
      <c r="V41" s="221"/>
      <c r="W41" s="221"/>
      <c r="X41" s="222" t="s">
        <v>765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682</v>
      </c>
      <c r="AM41" s="209"/>
    </row>
    <row r="42" spans="1:43" ht="10.95" customHeight="1" x14ac:dyDescent="0.2"/>
    <row r="43" spans="1:43" ht="24" customHeight="1" x14ac:dyDescent="0.25">
      <c r="A43" s="49" t="s">
        <v>683</v>
      </c>
      <c r="B43" s="220" t="s">
        <v>693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681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682</v>
      </c>
      <c r="AM43" s="209"/>
    </row>
    <row r="44" spans="1:43" ht="7.5" customHeight="1" x14ac:dyDescent="0.2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5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2137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2">
      <c r="A3" s="380" t="s">
        <v>2</v>
      </c>
      <c r="B3" s="381"/>
      <c r="C3" s="381"/>
      <c r="D3" s="382"/>
      <c r="E3" s="340" t="str">
        <f>CONCATENATE(入力!F3,"　　",入力!F8)</f>
        <v>川崎市立向丘中学校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2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2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2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2">
      <c r="A7" s="145" t="s">
        <v>0</v>
      </c>
      <c r="B7" s="146"/>
      <c r="C7" s="146"/>
      <c r="D7" s="147"/>
      <c r="E7" s="360" t="str">
        <f>IF(入力!F12="","",入力!F12)</f>
        <v>いまむら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5">
      <c r="A8" s="158" t="s">
        <v>6</v>
      </c>
      <c r="B8" s="159"/>
      <c r="C8" s="159"/>
      <c r="D8" s="160"/>
      <c r="E8" s="383" t="str">
        <f>IF(入力!F13="","",入力!F13)</f>
        <v>今村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2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5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2"/>
    <row r="12" spans="1:40" ht="22.5" customHeight="1" thickBot="1" x14ac:dyDescent="0.25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2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5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2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しみず</v>
      </c>
      <c r="F15" s="321"/>
      <c r="G15" s="321"/>
      <c r="H15" s="321"/>
      <c r="I15" s="321"/>
      <c r="J15" s="321" t="str">
        <f>IF(入力!K22="","",入力!K22)</f>
        <v>まなか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かわかみ</v>
      </c>
      <c r="Z15" s="321"/>
      <c r="AA15" s="321"/>
      <c r="AB15" s="321"/>
      <c r="AC15" s="321"/>
      <c r="AD15" s="321" t="str">
        <f>IF(入力!AE22="","",入力!AE22)</f>
        <v>ゆうな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154</v>
      </c>
      <c r="AL15" s="327"/>
      <c r="AM15" s="326" t="str">
        <f>IF(入力!AN22="","",入力!AN22)</f>
        <v>○</v>
      </c>
      <c r="AN15" s="328"/>
    </row>
    <row r="16" spans="1:40" ht="37.5" customHeight="1" x14ac:dyDescent="0.2">
      <c r="A16" s="93"/>
      <c r="B16" s="94"/>
      <c r="C16" s="325"/>
      <c r="D16" s="325"/>
      <c r="E16" s="337" t="str">
        <f>IF(入力!F23="","",入力!F23)</f>
        <v>清水</v>
      </c>
      <c r="F16" s="335"/>
      <c r="G16" s="335"/>
      <c r="H16" s="335"/>
      <c r="I16" s="335"/>
      <c r="J16" s="335" t="str">
        <f>IF(入力!K23="","",入力!K23)</f>
        <v>愛香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川上</v>
      </c>
      <c r="Z16" s="335"/>
      <c r="AA16" s="335"/>
      <c r="AB16" s="335"/>
      <c r="AC16" s="335"/>
      <c r="AD16" s="335" t="str">
        <f>IF(入力!AE23="","",入力!AE23)</f>
        <v>友菜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2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まだ</v>
      </c>
      <c r="F17" s="316"/>
      <c r="G17" s="316"/>
      <c r="H17" s="316"/>
      <c r="I17" s="316"/>
      <c r="J17" s="316" t="str">
        <f>IF(入力!K24="","",入力!K24)</f>
        <v>ななこ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こばやし</v>
      </c>
      <c r="Z17" s="316"/>
      <c r="AA17" s="316"/>
      <c r="AB17" s="316"/>
      <c r="AC17" s="316"/>
      <c r="AD17" s="316" t="str">
        <f>IF(入力!AE24="","",入力!AE24)</f>
        <v>さくら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153</v>
      </c>
      <c r="AL17" s="206"/>
      <c r="AM17" s="311" t="str">
        <f>IF(入力!AN24="","",入力!AN24)</f>
        <v>○</v>
      </c>
      <c r="AN17" s="312"/>
    </row>
    <row r="18" spans="1:40" ht="37.5" customHeight="1" x14ac:dyDescent="0.2">
      <c r="A18" s="101"/>
      <c r="B18" s="102"/>
      <c r="C18" s="319"/>
      <c r="D18" s="319"/>
      <c r="E18" s="308" t="str">
        <f>IF(入力!F25="","",入力!F25)</f>
        <v>馬田</v>
      </c>
      <c r="F18" s="309"/>
      <c r="G18" s="309"/>
      <c r="H18" s="309"/>
      <c r="I18" s="309"/>
      <c r="J18" s="309" t="str">
        <f>IF(入力!K25="","",入力!K25)</f>
        <v>菜々子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小林</v>
      </c>
      <c r="Z18" s="309"/>
      <c r="AA18" s="309"/>
      <c r="AB18" s="309"/>
      <c r="AC18" s="309"/>
      <c r="AD18" s="309" t="str">
        <f>IF(入力!AE25="","",入力!AE25)</f>
        <v>さくら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2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ひきち</v>
      </c>
      <c r="F19" s="316"/>
      <c r="G19" s="316"/>
      <c r="H19" s="316"/>
      <c r="I19" s="316"/>
      <c r="J19" s="316" t="str">
        <f>IF(入力!K26="","",入力!K26)</f>
        <v>ほのか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すがの</v>
      </c>
      <c r="Z19" s="316"/>
      <c r="AA19" s="316"/>
      <c r="AB19" s="316"/>
      <c r="AC19" s="316"/>
      <c r="AD19" s="316" t="str">
        <f>IF(入力!AE26="","",入力!AE26)</f>
        <v>ゆうひ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153</v>
      </c>
      <c r="AL19" s="206"/>
      <c r="AM19" s="311" t="str">
        <f>IF(入力!AN26="","",入力!AN26)</f>
        <v>○</v>
      </c>
      <c r="AN19" s="312"/>
    </row>
    <row r="20" spans="1:40" ht="37.5" customHeight="1" x14ac:dyDescent="0.2">
      <c r="A20" s="93"/>
      <c r="B20" s="94"/>
      <c r="C20" s="319"/>
      <c r="D20" s="319"/>
      <c r="E20" s="308" t="str">
        <f>IF(入力!F27="","",入力!F27)</f>
        <v>引地</v>
      </c>
      <c r="F20" s="309"/>
      <c r="G20" s="309"/>
      <c r="H20" s="309"/>
      <c r="I20" s="309"/>
      <c r="J20" s="309" t="str">
        <f>IF(入力!K27="","",入力!K27)</f>
        <v>穂香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菅野</v>
      </c>
      <c r="Z20" s="309"/>
      <c r="AA20" s="309"/>
      <c r="AB20" s="309"/>
      <c r="AC20" s="309"/>
      <c r="AD20" s="309" t="str">
        <f>IF(入力!AE27="","",入力!AE27)</f>
        <v>優妃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2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くろだ</v>
      </c>
      <c r="F21" s="316"/>
      <c r="G21" s="316"/>
      <c r="H21" s="316"/>
      <c r="I21" s="316"/>
      <c r="J21" s="316" t="str">
        <f>IF(入力!K28="","",入力!K28)</f>
        <v>しおり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あさの</v>
      </c>
      <c r="Z21" s="316"/>
      <c r="AA21" s="316"/>
      <c r="AB21" s="316"/>
      <c r="AC21" s="316"/>
      <c r="AD21" s="316" t="str">
        <f>IF(入力!AE28="","",入力!AE28)</f>
        <v>あやか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153</v>
      </c>
      <c r="AL21" s="206"/>
      <c r="AM21" s="311" t="str">
        <f>IF(入力!AN28="","",入力!AN28)</f>
        <v>○</v>
      </c>
      <c r="AN21" s="312"/>
    </row>
    <row r="22" spans="1:40" ht="37.5" customHeight="1" x14ac:dyDescent="0.2">
      <c r="A22" s="101"/>
      <c r="B22" s="102"/>
      <c r="C22" s="319"/>
      <c r="D22" s="319"/>
      <c r="E22" s="308" t="str">
        <f>IF(入力!F29="","",入力!F29)</f>
        <v>黒田</v>
      </c>
      <c r="F22" s="309"/>
      <c r="G22" s="309"/>
      <c r="H22" s="309"/>
      <c r="I22" s="309"/>
      <c r="J22" s="309" t="str">
        <f>IF(入力!K29="","",入力!K29)</f>
        <v>汐里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浅野</v>
      </c>
      <c r="Z22" s="309"/>
      <c r="AA22" s="309"/>
      <c r="AB22" s="309"/>
      <c r="AC22" s="309"/>
      <c r="AD22" s="309" t="str">
        <f>IF(入力!AE29="","",入力!AE29)</f>
        <v>綾華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2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すずき</v>
      </c>
      <c r="F23" s="316"/>
      <c r="G23" s="316"/>
      <c r="H23" s="316"/>
      <c r="I23" s="316"/>
      <c r="J23" s="316" t="str">
        <f>IF(入力!K30="","",入力!K30)</f>
        <v>あやか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もりた</v>
      </c>
      <c r="Z23" s="316"/>
      <c r="AA23" s="316"/>
      <c r="AB23" s="316"/>
      <c r="AC23" s="316"/>
      <c r="AD23" s="316" t="str">
        <f>IF(入力!AE30="","",入力!AE30)</f>
        <v>ゆう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150</v>
      </c>
      <c r="AL23" s="206"/>
      <c r="AM23" s="311" t="str">
        <f>IF(入力!AN30="","",入力!AN30)</f>
        <v>○</v>
      </c>
      <c r="AN23" s="312"/>
    </row>
    <row r="24" spans="1:40" ht="37.5" customHeight="1" x14ac:dyDescent="0.2">
      <c r="A24" s="93"/>
      <c r="B24" s="94"/>
      <c r="C24" s="319"/>
      <c r="D24" s="319"/>
      <c r="E24" s="308" t="str">
        <f>IF(入力!F31="","",入力!F31)</f>
        <v>鈴木</v>
      </c>
      <c r="F24" s="309"/>
      <c r="G24" s="309"/>
      <c r="H24" s="309"/>
      <c r="I24" s="309"/>
      <c r="J24" s="309" t="str">
        <f>IF(入力!K31="","",入力!K31)</f>
        <v>彩加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森田</v>
      </c>
      <c r="Z24" s="309"/>
      <c r="AA24" s="309"/>
      <c r="AB24" s="309"/>
      <c r="AC24" s="309"/>
      <c r="AD24" s="309" t="str">
        <f>IF(入力!AE31="","",入力!AE31)</f>
        <v>優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2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はっとり</v>
      </c>
      <c r="F25" s="316"/>
      <c r="G25" s="316"/>
      <c r="H25" s="316"/>
      <c r="I25" s="316"/>
      <c r="J25" s="316" t="str">
        <f>IF(入力!K32="","",入力!K32)</f>
        <v>あずさ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ほり</v>
      </c>
      <c r="Z25" s="316"/>
      <c r="AA25" s="316"/>
      <c r="AB25" s="316"/>
      <c r="AC25" s="316"/>
      <c r="AD25" s="316" t="str">
        <f>IF(入力!AE32="","",入力!AE32)</f>
        <v>はるか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150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5">
      <c r="A26" s="85"/>
      <c r="B26" s="86"/>
      <c r="C26" s="332"/>
      <c r="D26" s="332"/>
      <c r="E26" s="347" t="str">
        <f>IF(入力!F33="","",入力!F33)</f>
        <v>服部</v>
      </c>
      <c r="F26" s="348"/>
      <c r="G26" s="348"/>
      <c r="H26" s="348"/>
      <c r="I26" s="348"/>
      <c r="J26" s="348" t="str">
        <f>IF(入力!K33="","",入力!K33)</f>
        <v>杏咲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堀</v>
      </c>
      <c r="Z26" s="348"/>
      <c r="AA26" s="348"/>
      <c r="AB26" s="348"/>
      <c r="AC26" s="348"/>
      <c r="AD26" s="348" t="str">
        <f>IF(入力!AE33="","",入力!AE33)</f>
        <v>遥華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38" t="s">
        <v>603</v>
      </c>
      <c r="B1" s="138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138"/>
      <c r="B2" s="138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8" t="s">
        <v>610</v>
      </c>
      <c r="B4" s="389"/>
      <c r="C4" s="389"/>
      <c r="D4" s="389"/>
      <c r="E4" s="389"/>
      <c r="F4" s="389"/>
      <c r="G4" s="390"/>
      <c r="H4" s="40" t="s">
        <v>611</v>
      </c>
      <c r="I4" s="40" t="s">
        <v>612</v>
      </c>
      <c r="J4" s="394" t="s">
        <v>613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5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2137</v>
      </c>
      <c r="B7" s="31" t="str">
        <f t="shared" ref="B7:C7" si="0">IF($A$8="","",IF($A$9="",B8,B8&amp;"・"&amp;B9))</f>
        <v>川崎市立向丘中学校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216</v>
      </c>
      <c r="G7" s="31" t="str">
        <f t="shared" si="1"/>
        <v>0031</v>
      </c>
      <c r="H7" s="31">
        <f t="shared" si="1"/>
        <v>0</v>
      </c>
      <c r="I7" s="31" t="str">
        <f t="shared" si="1"/>
        <v>川崎市宮前区神木本町5－11－1</v>
      </c>
      <c r="J7" s="31">
        <f t="shared" si="1"/>
        <v>0</v>
      </c>
      <c r="K7" s="31" t="str">
        <f t="shared" si="1"/>
        <v>044</v>
      </c>
      <c r="L7" s="31" t="str">
        <f t="shared" si="1"/>
        <v>866</v>
      </c>
      <c r="M7" s="31" t="str">
        <f t="shared" si="1"/>
        <v>2875</v>
      </c>
      <c r="N7" s="31" t="str">
        <f t="shared" si="1"/>
        <v>044</v>
      </c>
      <c r="O7" s="31" t="str">
        <f t="shared" si="1"/>
        <v>855</v>
      </c>
      <c r="P7" s="31" t="str">
        <f t="shared" si="1"/>
        <v>2294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2137</v>
      </c>
      <c r="B8" s="32" t="str">
        <f>IF(入力!$F$3="","",入力!$F$3)</f>
        <v>川崎市立向丘中学校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216</v>
      </c>
      <c r="G8" s="42" t="str">
        <f>IF(入力!$I$6="","",入力!$I$6)</f>
        <v>0031</v>
      </c>
      <c r="H8" s="32"/>
      <c r="I8" s="32" t="str">
        <f>IF(入力!$L$5="","",入力!$L$5)</f>
        <v>川崎市宮前区神木本町5－11－1</v>
      </c>
      <c r="J8" s="32"/>
      <c r="K8" s="42" t="str">
        <f>IF(入力!$AB$4="","",入力!$AB$4)</f>
        <v>044</v>
      </c>
      <c r="L8" s="42" t="str">
        <f>IF(入力!$AG$4="","",入力!$AG$4)</f>
        <v>866</v>
      </c>
      <c r="M8" s="42" t="str">
        <f>IF(入力!$AL$4="","",入力!$AL$4)</f>
        <v>2875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今村</v>
      </c>
      <c r="D16" s="32" t="str">
        <f>IF(入力!$K$13="","",入力!$K$13)</f>
        <v>武仁</v>
      </c>
      <c r="E16" s="32" t="str">
        <f>IF(入力!$F$12="","",入力!$F$12)</f>
        <v>いまむら</v>
      </c>
      <c r="F16" s="32" t="str">
        <f>IF(入力!$K$12="","",入力!$K$12)</f>
        <v>たけひと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赤堀</v>
      </c>
      <c r="D17" s="32" t="str">
        <f>IF(入力!$AE$13="","",入力!$AE$13)</f>
        <v>友紀</v>
      </c>
      <c r="E17" s="32" t="str">
        <f>IF(入力!$Z$12="","",入力!$Z$12)</f>
        <v>あかほり</v>
      </c>
      <c r="F17" s="32" t="str">
        <f>IF(入力!$AE$12="","",入力!$AE$12)</f>
        <v>ともき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黒田</v>
      </c>
      <c r="D24" s="32" t="str">
        <f>IF(入力!$AE$16="","",入力!$AE$16)</f>
        <v>汐里</v>
      </c>
      <c r="E24" s="32" t="str">
        <f>IF(入力!$Z$15="","",入力!$Z$15)</f>
        <v>くろだ</v>
      </c>
      <c r="F24" s="32" t="str">
        <f>IF(入力!$AE$15="","",入力!$AE$15)</f>
        <v>しおり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清水</v>
      </c>
      <c r="D53" s="32" t="str">
        <f>IF(OR(L53&lt;&gt;"○",入力!K23=""),"",入力!K23)</f>
        <v>愛香</v>
      </c>
      <c r="E53" s="32" t="str">
        <f>IF(OR(L53&lt;&gt;"○",入力!F22=""),"",入力!F22)</f>
        <v>しみず</v>
      </c>
      <c r="F53" s="32" t="str">
        <f>IF(OR(L53&lt;&gt;"○",入力!K22=""),"",入力!K22)</f>
        <v>まなか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馬田</v>
      </c>
      <c r="D54" s="32" t="str">
        <f>IF(OR(L54&lt;&gt;"○",入力!K25=""),"",入力!K25)</f>
        <v>菜々子</v>
      </c>
      <c r="E54" s="32" t="str">
        <f>IF(OR(L54&lt;&gt;"○",入力!F24=""),"",入力!F24)</f>
        <v>まだ</v>
      </c>
      <c r="F54" s="32" t="str">
        <f>IF(OR(L54&lt;&gt;"○",入力!K24=""),"",入力!K24)</f>
        <v>ななこ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引地</v>
      </c>
      <c r="D55" s="32" t="str">
        <f>IF(OR(L55&lt;&gt;"○",入力!K27=""),"",入力!K27)</f>
        <v>穂香</v>
      </c>
      <c r="E55" s="32" t="str">
        <f>IF(OR(L55&lt;&gt;"○",入力!F26=""),"",入力!F26)</f>
        <v>ひきち</v>
      </c>
      <c r="F55" s="32" t="str">
        <f>IF(OR(L55&lt;&gt;"○",入力!K26=""),"",入力!K26)</f>
        <v>ほのか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黒田</v>
      </c>
      <c r="D56" s="32" t="str">
        <f>IF(OR(L56&lt;&gt;"○",入力!K29=""),"",入力!K29)</f>
        <v>汐里</v>
      </c>
      <c r="E56" s="32" t="str">
        <f>IF(OR(L56&lt;&gt;"○",入力!F28=""),"",入力!F28)</f>
        <v>くろだ</v>
      </c>
      <c r="F56" s="32" t="str">
        <f>IF(OR(L56&lt;&gt;"○",入力!K28=""),"",入力!K28)</f>
        <v>しおり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彩加</v>
      </c>
      <c r="E57" s="32" t="str">
        <f>IF(OR(L57&lt;&gt;"○",入力!F30=""),"",入力!F30)</f>
        <v>すずき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服部</v>
      </c>
      <c r="D58" s="32" t="str">
        <f>IF(OR(L58&lt;&gt;"○",入力!K33=""),"",入力!K33)</f>
        <v>杏咲</v>
      </c>
      <c r="E58" s="32" t="str">
        <f>IF(OR(L58&lt;&gt;"○",入力!F32=""),"",入力!F32)</f>
        <v>はっとり</v>
      </c>
      <c r="F58" s="32" t="str">
        <f>IF(OR(L58&lt;&gt;"○",入力!K32=""),"",入力!K32)</f>
        <v>あずさ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川上</v>
      </c>
      <c r="D59" s="32" t="str">
        <f>IF(OR(L59&lt;&gt;"○",入力!AE23=""),"",入力!AE23)</f>
        <v>友菜</v>
      </c>
      <c r="E59" s="32" t="str">
        <f>IF(OR(L59&lt;&gt;"○",入力!Z22=""),"",入力!Z22)</f>
        <v>かわかみ</v>
      </c>
      <c r="F59" s="32" t="str">
        <f>IF(OR(L59&lt;&gt;"○",入力!AE22=""),"",入力!AE22)</f>
        <v>ゆうな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小林</v>
      </c>
      <c r="D60" s="32" t="str">
        <f>IF(OR(L60&lt;&gt;"○",入力!AE25=""),"",入力!AE25)</f>
        <v>さくら</v>
      </c>
      <c r="E60" s="32" t="str">
        <f>IF(OR(L60&lt;&gt;"○",入力!Z24=""),"",入力!Z24)</f>
        <v>こばやし</v>
      </c>
      <c r="F60" s="32" t="str">
        <f>IF(OR(L60&lt;&gt;"○",入力!AE24=""),"",入力!AE24)</f>
        <v>さくら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菅野</v>
      </c>
      <c r="D61" s="32" t="str">
        <f>IF(OR(L61&lt;&gt;"○",入力!AE27=""),"",入力!AE27)</f>
        <v>優妃</v>
      </c>
      <c r="E61" s="32" t="str">
        <f>IF(OR(L61&lt;&gt;"○",入力!Z26=""),"",入力!Z26)</f>
        <v>すがの</v>
      </c>
      <c r="F61" s="32" t="str">
        <f>IF(OR(L61&lt;&gt;"○",入力!AE26=""),"",入力!AE26)</f>
        <v>ゆうひ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浅野</v>
      </c>
      <c r="D62" s="32" t="str">
        <f>IF(OR(L62&lt;&gt;"○",入力!AE29=""),"",入力!AE29)</f>
        <v>綾華</v>
      </c>
      <c r="E62" s="32" t="str">
        <f>IF(OR(L62&lt;&gt;"○",入力!Z28=""),"",入力!Z28)</f>
        <v>あさの</v>
      </c>
      <c r="F62" s="32" t="str">
        <f>IF(OR(L62&lt;&gt;"○",入力!AE28=""),"",入力!AE28)</f>
        <v>あやか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森田</v>
      </c>
      <c r="D63" s="32" t="str">
        <f>IF(OR(L63&lt;&gt;"○",入力!AE31=""),"",入力!AE31)</f>
        <v>優</v>
      </c>
      <c r="E63" s="32" t="str">
        <f>IF(OR(L63&lt;&gt;"○",入力!Z30=""),"",入力!Z30)</f>
        <v>もりた</v>
      </c>
      <c r="F63" s="32" t="str">
        <f>IF(OR(L63&lt;&gt;"○",入力!AE30=""),"",入力!AE30)</f>
        <v>ゆう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堀</v>
      </c>
      <c r="D64" s="32" t="str">
        <f>IF(OR(L64&lt;&gt;"○",入力!AE33=""),"",入力!AE33)</f>
        <v>遥華</v>
      </c>
      <c r="E64" s="32" t="str">
        <f>IF(OR(L64&lt;&gt;"○",入力!Z32=""),"",入力!Z32)</f>
        <v>ほり</v>
      </c>
      <c r="F64" s="32" t="str">
        <f>IF(OR(L64&lt;&gt;"○",入力!AE32=""),"",入力!AE32)</f>
        <v>はるか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2019-05-07T07:52:39Z</cp:lastPrinted>
  <dcterms:created xsi:type="dcterms:W3CDTF">2006-11-03T01:52:14Z</dcterms:created>
  <dcterms:modified xsi:type="dcterms:W3CDTF">2019-05-07T07:52:46Z</dcterms:modified>
</cp:coreProperties>
</file>