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7\Desktop\"/>
    </mc:Choice>
  </mc:AlternateContent>
  <xr:revisionPtr revIDLastSave="0" documentId="13_ncr:1_{BF6F1663-F91D-470D-A030-CD305DB3161E}" xr6:coauthVersionLast="36" xr6:coauthVersionMax="47" xr10:uidLastSave="{00000000-0000-0000-0000-000000000000}"/>
  <bookViews>
    <workbookView xWindow="0" yWindow="0" windowWidth="28800" windowHeight="12135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<sst xmlns="http://schemas.openxmlformats.org/spreadsheetml/2006/main" count="1489" uniqueCount="756">
  <si>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</si>
  <si>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</si>
  <si>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</si>
  <si>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</si>
  <si>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</si>
  <si>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</si>
  <si>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</si>
  <si>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</si>
  <si>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</si>
  <si>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</si>
  <si>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</si>
  <si>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</si>
  <si>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</si>
  <si>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</si>
  <si>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</si>
  <si>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</si>
  <si>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</si>
  <si>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</si>
  <si>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</si>
  <si>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</si>
  <si>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</si>
  <si>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</si>
  <si>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</si>
  <si>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</si>
  <si>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</si>
  <si>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</si>
  <si>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</si>
  <si>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</si>
  <si>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</si>
  <si>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</si>
  <si>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</si>
  <si>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</si>
  <si>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</si>
  <si>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</si>
  <si>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</si>
  <si>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</si>
  <si>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</si>
  <si>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</si>
  <si>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</si>
  <si>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</si>
  <si>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</si>
  <si>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</si>
  <si>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</si>
  <si>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</si>
  <si>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</si>
  <si>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</si>
  <si>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</si>
  <si>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</si>
  <si>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</si>
  <si>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</si>
  <si>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</si>
  <si>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</si>
  <si>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</si>
  <si>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</si>
  <si>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</si>
  <si>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</si>
  <si>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</si>
  <si>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</si>
  <si>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</si>
  <si>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</si>
  <si>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</si>
  <si>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</si>
  <si>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</si>
  <si>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</si>
  <si>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</si>
  <si>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</si>
  <si>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</si>
  <si>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</si>
  <si>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</si>
  <si>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</si>
  <si>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</si>
  <si>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</si>
  <si>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</si>
  <si>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</si>
  <si>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</si>
  <si>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</si>
  <si>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</si>
  <si>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</si>
  <si>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</si>
  <si>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</si>
  <si>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</si>
  <si>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</si>
  <si>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</si>
  <si>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</si>
  <si>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</si>
  <si>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</si>
  <si>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</si>
  <si>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</si>
  <si>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</si>
  <si>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</si>
  <si>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</si>
  <si>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</si>
  <si>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</si>
  <si>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</si>
  <si>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</si>
  <si>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</si>
  <si>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</si>
  <si>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</si>
  <si>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</si>
  <si>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</si>
  <si>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</si>
  <si>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</si>
  <si>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</si>
  <si>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</si>
  <si>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</si>
  <si>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</si>
  <si>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</si>
  <si>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</si>
  <si>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</si>
  <si>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</si>
  <si>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</si>
  <si>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</si>
  <si>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</si>
  <si>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</si>
  <si>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</si>
  <si>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</si>
  <si>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</si>
  <si>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</si>
  <si>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</si>
  <si>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</si>
  <si>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</si>
  <si>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</si>
  <si>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</si>
  <si>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</si>
  <si>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</si>
  <si>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</si>
  <si>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</si>
  <si>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</si>
  <si>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</si>
  <si>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</si>
  <si>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</si>
  <si>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</si>
  <si>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</si>
  <si>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</si>
  <si>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</si>
  <si>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</si>
  <si>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</si>
  <si>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</si>
  <si>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</si>
  <si>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</si>
  <si>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</si>
  <si>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</si>
  <si>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</si>
  <si>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</si>
  <si>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</si>
  <si>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</si>
  <si>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</si>
  <si>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</si>
  <si>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</si>
  <si>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</si>
  <si>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</si>
  <si>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</si>
  <si>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</si>
  <si>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</si>
  <si>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</si>
  <si>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</si>
  <si>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</si>
  <si>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</si>
  <si>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</si>
  <si>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</si>
  <si>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</si>
  <si>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</si>
  <si>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</si>
  <si>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</si>
  <si>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</si>
  <si>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</si>
  <si>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</si>
  <si>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</si>
  <si>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</si>
  <si>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</si>
  <si>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</si>
  <si>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</si>
  <si>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</si>
  <si>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</si>
  <si>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</si>
  <si>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</si>
  <si>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</si>
  <si>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</si>
  <si>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</si>
  <si>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</si>
  <si>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</si>
  <si>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</si>
  <si>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</si>
  <si>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</si>
  <si>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</si>
  <si>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</si>
  <si>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</si>
  <si>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</si>
  <si>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</si>
  <si>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</si>
  <si>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</si>
  <si>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</si>
  <si>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</si>
  <si>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</si>
  <si>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</si>
  <si>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</si>
  <si>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</si>
  <si>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</si>
  <si>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</si>
  <si>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</si>
  <si>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</si>
  <si>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</si>
  <si>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</si>
  <si>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</si>
  <si>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</si>
  <si>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</si>
  <si>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</si>
  <si>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</si>
  <si>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</si>
  <si>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</si>
  <si>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</si>
  <si>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</si>
  <si>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</si>
  <si>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</si>
  <si>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</si>
  <si>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</si>
  <si>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</si>
  <si>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</si>
  <si>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</si>
  <si>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</si>
  <si>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</si>
  <si>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</si>
  <si>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</si>
  <si>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</si>
  <si>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</si>
  <si>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</si>
  <si>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</si>
  <si>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</si>
  <si>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</si>
  <si>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</si>
  <si>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</si>
  <si>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</si>
  <si>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</si>
  <si>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</si>
  <si>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</si>
  <si>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</si>
  <si>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</si>
  <si>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</si>
  <si>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</si>
  <si>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</si>
  <si>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</si>
  <si>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</si>
  <si>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</si>
  <si>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</si>
  <si>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</si>
  <si>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</si>
  <si>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</si>
  <si>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</si>
  <si>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</si>
  <si>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</si>
  <si>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</si>
  <si>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</si>
  <si>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</si>
  <si>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</si>
  <si>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</si>
  <si>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</si>
  <si>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</si>
  <si>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</si>
  <si>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</si>
  <si>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</si>
  <si>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</si>
  <si>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</si>
  <si>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</si>
  <si>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</si>
  <si>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</si>
  <si>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</si>
  <si>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</si>
  <si>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</si>
  <si>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</si>
  <si>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</si>
  <si>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</si>
  <si>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</si>
  <si>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</si>
  <si>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</si>
  <si>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</si>
  <si>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</si>
  <si>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</si>
  <si>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</si>
  <si>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</si>
  <si>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</si>
  <si>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</si>
  <si>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</si>
  <si>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</si>
  <si>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</si>
  <si>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</si>
  <si>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</si>
  <si>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</si>
  <si>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</si>
  <si>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</si>
  <si>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</si>
  <si>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</si>
  <si>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</si>
  <si>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</si>
  <si>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</si>
  <si>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</si>
  <si>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</si>
  <si>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</si>
  <si>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</si>
  <si>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</si>
  <si>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</si>
  <si>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</si>
  <si>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</si>
  <si>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</si>
  <si>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</si>
  <si>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</si>
  <si>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</si>
  <si>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</si>
  <si>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</si>
  <si>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</si>
  <si>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</si>
  <si>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</si>
  <si>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</si>
  <si>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</si>
  <si>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</si>
  <si>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</si>
  <si>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</si>
  <si>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</si>
  <si>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</si>
  <si>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</si>
  <si>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</si>
  <si>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</si>
  <si>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</si>
  <si>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</si>
  <si>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</si>
  <si>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</si>
  <si>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</si>
  <si>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</si>
  <si>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</si>
  <si>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</si>
  <si>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</si>
  <si>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</si>
  <si>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</si>
  <si>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</si>
  <si>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</si>
  <si>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</si>
  <si>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</si>
  <si>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</si>
  <si>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</si>
  <si>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</si>
  <si>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</si>
  <si>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</si>
  <si>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</si>
  <si>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</si>
  <si>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</si>
  <si>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</si>
  <si>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</si>
  <si>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</si>
  <si>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</si>
  <si>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</si>
  <si>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</si>
  <si>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</si>
  <si>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</si>
  <si>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</si>
  <si>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</si>
  <si>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</si>
  <si>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</si>
  <si>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</si>
  <si>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</si>
  <si>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</si>
  <si>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</si>
  <si>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</si>
  <si>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</si>
  <si>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</si>
  <si>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</si>
  <si>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</si>
  <si>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</si>
  <si>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</si>
  <si>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</si>
  <si>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</si>
  <si>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</si>
  <si>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</si>
  <si>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</si>
  <si>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</si>
  <si>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</si>
  <si>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</si>
  <si>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</si>
  <si>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</si>
  <si>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</si>
  <si>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</si>
  <si>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</si>
  <si>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</si>
  <si>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</si>
  <si>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</si>
  <si>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</si>
  <si>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</si>
  <si>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</si>
  <si>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</si>
  <si>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</si>
  <si>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</si>
  <si>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</si>
  <si>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</si>
  <si>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</si>
  <si>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</si>
  <si>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</si>
  <si>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</si>
  <si>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</si>
  <si>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</si>
  <si>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</si>
  <si>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</si>
  <si>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</si>
  <si>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</si>
  <si>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</si>
  <si>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</si>
  <si>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</si>
  <si>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</si>
  <si>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</si>
  <si>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</si>
  <si>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</si>
  <si>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</si>
  <si>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</si>
  <si>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</si>
  <si>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</si>
  <si>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</si>
  <si>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</si>
  <si>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</si>
  <si>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</si>
  <si>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</si>
  <si>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</si>
  <si>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</si>
  <si>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</si>
  <si>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</si>
  <si>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</si>
  <si>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</si>
  <si>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</si>
  <si>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</si>
  <si>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</si>
  <si>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</si>
  <si>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</si>
  <si>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</si>
  <si>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</si>
  <si>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</si>
  <si>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</si>
  <si>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</si>
  <si>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</si>
  <si>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</si>
  <si>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</si>
  <si>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</si>
  <si>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</si>
  <si>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</si>
  <si>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</si>
  <si>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</si>
  <si>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</si>
  <si>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</si>
  <si>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</si>
  <si>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</si>
  <si>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</si>
  <si>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</si>
  <si>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</si>
  <si>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</si>
  <si>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</si>
  <si>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</si>
  <si>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</si>
  <si>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</si>
  <si>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</si>
  <si>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</si>
  <si>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</si>
  <si>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</si>
  <si>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</si>
  <si>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</si>
  <si>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</si>
  <si>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</si>
  <si>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</si>
  <si>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</si>
  <si>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</si>
  <si>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</si>
  <si>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</si>
  <si>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</si>
  <si>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</si>
  <si>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</si>
  <si>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</si>
  <si>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</si>
  <si>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</si>
  <si>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</si>
  <si>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</si>
  <si>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</si>
  <si>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</si>
  <si>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</si>
  <si>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</si>
  <si>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</si>
  <si>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</si>
  <si>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</si>
  <si>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</si>
  <si>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</si>
  <si>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</si>
  <si>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</si>
  <si>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</si>
  <si>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</si>
  <si>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</si>
  <si>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</si>
  <si>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</si>
  <si>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</si>
  <si>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</si>
  <si>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</si>
  <si>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</si>
  <si>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</si>
  <si>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</si>
  <si>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</si>
  <si>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</si>
  <si>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</si>
  <si>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</si>
  <si>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</si>
  <si>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</si>
  <si>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</si>
  <si>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</si>
  <si>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</si>
  <si>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</si>
  <si>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</si>
  <si>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</si>
  <si>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</si>
  <si>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</si>
  <si>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</si>
  <si>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</si>
  <si>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</si>
  <si>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</si>
  <si>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</si>
  <si>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</si>
  <si>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</si>
  <si>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</si>
  <si>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</si>
  <si>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</si>
  <si>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</si>
  <si>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</si>
  <si>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</si>
  <si>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</si>
  <si>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</si>
  <si>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</si>
  <si>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</si>
  <si>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</si>
  <si>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</si>
  <si>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</si>
  <si>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</si>
  <si>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</si>
  <si>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</si>
  <si>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</si>
  <si>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</si>
  <si>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</si>
  <si>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</si>
  <si>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</si>
  <si>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</si>
  <si>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</si>
  <si>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</si>
  <si>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</si>
  <si>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</si>
  <si>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</si>
  <si>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</si>
  <si>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</si>
  <si>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</si>
  <si>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</si>
  <si>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</si>
  <si>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</si>
  <si>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</si>
  <si>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</si>
  <si>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</si>
  <si>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</si>
  <si>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</si>
  <si>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</si>
  <si>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</si>
  <si>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</si>
  <si>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</si>
  <si>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</si>
  <si>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</si>
  <si>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</si>
  <si>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</si>
  <si>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</si>
  <si>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</si>
  <si>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</si>
  <si>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</si>
  <si>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</si>
  <si>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</si>
  <si>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</si>
  <si>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</si>
  <si>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</si>
  <si>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</si>
  <si>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</si>
  <si>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</si>
  <si>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</si>
  <si>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</si>
  <si>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</si>
  <si>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</si>
  <si>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</si>
  <si>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</si>
  <si>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</si>
  <si>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</si>
  <si>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</si>
  <si>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</si>
  <si>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</si>
  <si>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</si>
  <si>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</si>
  <si>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</si>
  <si>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</si>
  <si>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</si>
  <si>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</si>
  <si>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</si>
  <si>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</si>
  <si>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</si>
  <si>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</si>
  <si>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</si>
  <si>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</si>
  <si>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</si>
  <si>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</si>
  <si>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</si>
  <si>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</si>
  <si>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</si>
  <si>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</si>
  <si>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</si>
  <si>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</si>
  <si>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</si>
  <si>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</si>
  <si>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</si>
  <si>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</si>
  <si>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</si>
  <si>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</si>
  <si>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</si>
  <si>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</si>
  <si>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</si>
  <si>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</si>
  <si>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</si>
  <si>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</si>
  <si>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</si>
  <si>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</si>
  <si>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</si>
  <si>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</si>
  <si>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</si>
  <si>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</si>
  <si>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</si>
  <si>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</si>
  <si>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</si>
  <si>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</si>
  <si>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</si>
  <si>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</si>
  <si>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</si>
  <si>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</si>
  <si>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</si>
  <si>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</si>
  <si>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</si>
  <si>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</si>
  <si>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</si>
  <si>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</si>
  <si>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</si>
  <si>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</si>
  <si>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</si>
  <si>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</si>
  <si>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</si>
  <si>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</si>
  <si>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</si>
  <si>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</si>
  <si>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</si>
  <si>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</si>
  <si>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</si>
  <si>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</si>
  <si>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</si>
  <si>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</si>
  <si>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</si>
  <si>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</si>
  <si>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</si>
  <si>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</si>
  <si>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</si>
  <si>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</si>
  <si>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</si>
  <si>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</si>
  <si>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</si>
  <si>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</si>
  <si>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</si>
  <si>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</si>
  <si>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</si>
  <si>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</si>
  <si>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</si>
  <si>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</si>
  <si>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</si>
  <si>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</si>
  <si>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</si>
  <si>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</si>
  <si>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</si>
  <si>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</si>
  <si>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</si>
  <si>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</si>
  <si>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</si>
  <si>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</si>
  <si>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</si>
  <si>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</si>
  <si>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</si>
  <si>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</si>
  <si>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</si>
  <si>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</si>
  <si>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</si>
  <si>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</si>
  <si>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</si>
  <si>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</si>
  <si>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</si>
  <si>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</si>
  <si>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</si>
  <si>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</si>
  <si>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</si>
  <si>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</si>
  <si>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044</t>
    <phoneticPr fontId="2"/>
  </si>
  <si>
    <t>951</t>
    <phoneticPr fontId="2"/>
  </si>
  <si>
    <t>2141</t>
    <phoneticPr fontId="2"/>
  </si>
  <si>
    <t>2196</t>
    <phoneticPr fontId="2"/>
  </si>
  <si>
    <t>215</t>
    <phoneticPr fontId="2"/>
  </si>
  <si>
    <t>0006</t>
    <phoneticPr fontId="2"/>
  </si>
  <si>
    <t>川崎市麻生区金程３－１６－１</t>
    <rPh sb="0" eb="3">
      <t>カワサキシ</t>
    </rPh>
    <rPh sb="3" eb="6">
      <t>アサオク</t>
    </rPh>
    <rPh sb="6" eb="8">
      <t>カナホド</t>
    </rPh>
    <phoneticPr fontId="2"/>
  </si>
  <si>
    <t>岩崎</t>
    <rPh sb="0" eb="2">
      <t>イワサキ</t>
    </rPh>
    <phoneticPr fontId="2"/>
  </si>
  <si>
    <t>水紀</t>
    <rPh sb="0" eb="2">
      <t>ミズキ</t>
    </rPh>
    <phoneticPr fontId="2"/>
  </si>
  <si>
    <t>いわさき</t>
    <phoneticPr fontId="2"/>
  </si>
  <si>
    <t>みずき</t>
    <phoneticPr fontId="2"/>
  </si>
  <si>
    <t>平井</t>
    <rPh sb="0" eb="2">
      <t>ヒライ</t>
    </rPh>
    <phoneticPr fontId="2"/>
  </si>
  <si>
    <t>知一</t>
    <rPh sb="0" eb="2">
      <t>トモカズ</t>
    </rPh>
    <phoneticPr fontId="2"/>
  </si>
  <si>
    <t>ひらい</t>
    <phoneticPr fontId="2"/>
  </si>
  <si>
    <t>ともかず</t>
    <phoneticPr fontId="2"/>
  </si>
  <si>
    <t>徳永</t>
    <rPh sb="0" eb="2">
      <t>トクナガ</t>
    </rPh>
    <phoneticPr fontId="2"/>
  </si>
  <si>
    <t>千夏</t>
    <rPh sb="0" eb="2">
      <t>チナツ</t>
    </rPh>
    <phoneticPr fontId="2"/>
  </si>
  <si>
    <t>とくなが</t>
    <phoneticPr fontId="2"/>
  </si>
  <si>
    <t>ちなつ</t>
    <phoneticPr fontId="2"/>
  </si>
  <si>
    <t>佐藤</t>
    <rPh sb="0" eb="2">
      <t>サトウ</t>
    </rPh>
    <phoneticPr fontId="2"/>
  </si>
  <si>
    <t>陽菜</t>
    <rPh sb="0" eb="2">
      <t>ヒナ</t>
    </rPh>
    <phoneticPr fontId="2"/>
  </si>
  <si>
    <t>小飛山</t>
    <rPh sb="0" eb="3">
      <t>コビヤマ</t>
    </rPh>
    <phoneticPr fontId="2"/>
  </si>
  <si>
    <t>美春</t>
    <rPh sb="0" eb="2">
      <t>ミハル</t>
    </rPh>
    <phoneticPr fontId="2"/>
  </si>
  <si>
    <t>川又</t>
    <rPh sb="0" eb="2">
      <t>カワマタ</t>
    </rPh>
    <phoneticPr fontId="2"/>
  </si>
  <si>
    <t>凛桜</t>
    <rPh sb="0" eb="1">
      <t>リン</t>
    </rPh>
    <rPh sb="1" eb="2">
      <t>サクラ</t>
    </rPh>
    <phoneticPr fontId="2"/>
  </si>
  <si>
    <t>玲愛</t>
    <rPh sb="0" eb="2">
      <t>レア</t>
    </rPh>
    <phoneticPr fontId="2"/>
  </si>
  <si>
    <t>宮本</t>
    <rPh sb="0" eb="2">
      <t>ミヤモト</t>
    </rPh>
    <phoneticPr fontId="2"/>
  </si>
  <si>
    <t>優奈</t>
    <rPh sb="0" eb="1">
      <t>ユウ</t>
    </rPh>
    <rPh sb="1" eb="2">
      <t>ナ</t>
    </rPh>
    <phoneticPr fontId="2"/>
  </si>
  <si>
    <t>吉岡</t>
    <rPh sb="0" eb="2">
      <t>ヨシオカ</t>
    </rPh>
    <phoneticPr fontId="2"/>
  </si>
  <si>
    <t>紬</t>
    <rPh sb="0" eb="1">
      <t>ツムギ</t>
    </rPh>
    <phoneticPr fontId="2"/>
  </si>
  <si>
    <t>阿部</t>
    <rPh sb="0" eb="2">
      <t>アベ</t>
    </rPh>
    <phoneticPr fontId="2"/>
  </si>
  <si>
    <t>一葉</t>
    <rPh sb="0" eb="2">
      <t>カズハ</t>
    </rPh>
    <phoneticPr fontId="2"/>
  </si>
  <si>
    <t>青坂</t>
    <rPh sb="0" eb="2">
      <t>アオサカ</t>
    </rPh>
    <phoneticPr fontId="2"/>
  </si>
  <si>
    <t>璃子</t>
    <rPh sb="0" eb="2">
      <t>リコ</t>
    </rPh>
    <phoneticPr fontId="2"/>
  </si>
  <si>
    <t>北原</t>
    <rPh sb="0" eb="2">
      <t>キタハラ</t>
    </rPh>
    <phoneticPr fontId="2"/>
  </si>
  <si>
    <t>莉桜</t>
    <rPh sb="0" eb="2">
      <t>リオ</t>
    </rPh>
    <phoneticPr fontId="2"/>
  </si>
  <si>
    <t>太田</t>
    <rPh sb="0" eb="2">
      <t>オオタ</t>
    </rPh>
    <phoneticPr fontId="2"/>
  </si>
  <si>
    <t>さくら</t>
    <phoneticPr fontId="2"/>
  </si>
  <si>
    <t>土屋</t>
    <rPh sb="0" eb="2">
      <t>ツチヤ</t>
    </rPh>
    <phoneticPr fontId="2"/>
  </si>
  <si>
    <t>咲喜</t>
    <rPh sb="0" eb="1">
      <t>サキ</t>
    </rPh>
    <rPh sb="1" eb="2">
      <t>ヨロコ</t>
    </rPh>
    <phoneticPr fontId="2"/>
  </si>
  <si>
    <t>ひな</t>
    <phoneticPr fontId="2"/>
  </si>
  <si>
    <t>みはる</t>
    <phoneticPr fontId="2"/>
  </si>
  <si>
    <t>りお</t>
    <phoneticPr fontId="2"/>
  </si>
  <si>
    <t>れいな</t>
    <phoneticPr fontId="2"/>
  </si>
  <si>
    <t>ゆうな</t>
    <phoneticPr fontId="2"/>
  </si>
  <si>
    <t>さとう</t>
    <phoneticPr fontId="2"/>
  </si>
  <si>
    <t>こびやま</t>
    <phoneticPr fontId="2"/>
  </si>
  <si>
    <t>かわまた</t>
    <phoneticPr fontId="2"/>
  </si>
  <si>
    <t>小野澤</t>
    <phoneticPr fontId="2"/>
  </si>
  <si>
    <t>おのざわ</t>
    <phoneticPr fontId="2"/>
  </si>
  <si>
    <t>みやもと</t>
    <phoneticPr fontId="2"/>
  </si>
  <si>
    <t>よしおか</t>
    <phoneticPr fontId="2"/>
  </si>
  <si>
    <t>あべ</t>
    <phoneticPr fontId="2"/>
  </si>
  <si>
    <t>あおさか</t>
    <phoneticPr fontId="2"/>
  </si>
  <si>
    <t>きたはら</t>
    <phoneticPr fontId="2"/>
  </si>
  <si>
    <t>おおた</t>
    <phoneticPr fontId="2"/>
  </si>
  <si>
    <t>つちや</t>
    <phoneticPr fontId="2"/>
  </si>
  <si>
    <t>つむぎ</t>
    <phoneticPr fontId="2"/>
  </si>
  <si>
    <t>かずは</t>
    <phoneticPr fontId="2"/>
  </si>
  <si>
    <t>りこ</t>
    <phoneticPr fontId="2"/>
  </si>
  <si>
    <t>さき</t>
    <phoneticPr fontId="2"/>
  </si>
  <si>
    <t>金子　清</t>
    <rPh sb="0" eb="2">
      <t>カネコ</t>
    </rPh>
    <rPh sb="3" eb="4">
      <t>キヨシ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</si>
</sst>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H22" zoomScaleNormal="100" zoomScaleSheetLayoutView="100" workbookViewId="0">
      <selection activeCell="H488" sqref="H488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topLeftCell="A28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zoomScaleNormal="100" zoomScaleSheetLayoutView="100" workbookViewId="0">
      <selection activeCell="X43" sqref="X43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2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2143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川崎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川崎市立金程中学校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700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 t="s">
        <v>698</v>
      </c>
      <c r="G6" s="156"/>
      <c r="H6" s="24" t="s">
        <v>585</v>
      </c>
      <c r="I6" s="157" t="s">
        <v>699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695</v>
      </c>
      <c r="AH6" s="127"/>
      <c r="AI6" s="127"/>
      <c r="AJ6" s="127"/>
      <c r="AK6" s="25" t="s">
        <v>586</v>
      </c>
      <c r="AL6" s="127" t="s">
        <v>697</v>
      </c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703</v>
      </c>
      <c r="G12" s="71"/>
      <c r="H12" s="71"/>
      <c r="I12" s="71"/>
      <c r="J12" s="71"/>
      <c r="K12" s="71" t="s">
        <v>704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707</v>
      </c>
      <c r="AA12" s="71"/>
      <c r="AB12" s="71"/>
      <c r="AC12" s="71"/>
      <c r="AD12" s="71"/>
      <c r="AE12" s="71" t="s">
        <v>708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701</v>
      </c>
      <c r="G13" s="84"/>
      <c r="H13" s="84"/>
      <c r="I13" s="84"/>
      <c r="J13" s="85"/>
      <c r="K13" s="84" t="s">
        <v>702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705</v>
      </c>
      <c r="AA13" s="84"/>
      <c r="AB13" s="84"/>
      <c r="AC13" s="84"/>
      <c r="AD13" s="85"/>
      <c r="AE13" s="84" t="s">
        <v>706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711</v>
      </c>
      <c r="AA15" s="71"/>
      <c r="AB15" s="71"/>
      <c r="AC15" s="71"/>
      <c r="AD15" s="71"/>
      <c r="AE15" s="71" t="s">
        <v>712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/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709</v>
      </c>
      <c r="AA16" s="84"/>
      <c r="AB16" s="84"/>
      <c r="AC16" s="84"/>
      <c r="AD16" s="85"/>
      <c r="AE16" s="84" t="s">
        <v>710</v>
      </c>
      <c r="AF16" s="84"/>
      <c r="AG16" s="84"/>
      <c r="AH16" s="84"/>
      <c r="AI16" s="93"/>
      <c r="AJ16" s="95">
        <v>15</v>
      </c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711</v>
      </c>
      <c r="G22" s="186"/>
      <c r="H22" s="186"/>
      <c r="I22" s="186"/>
      <c r="J22" s="186"/>
      <c r="K22" s="186" t="s">
        <v>712</v>
      </c>
      <c r="L22" s="186"/>
      <c r="M22" s="186"/>
      <c r="N22" s="186"/>
      <c r="O22" s="187"/>
      <c r="P22" s="183">
        <v>3</v>
      </c>
      <c r="Q22" s="183"/>
      <c r="R22" s="188">
        <v>170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745</v>
      </c>
      <c r="AA22" s="186"/>
      <c r="AB22" s="186"/>
      <c r="AC22" s="186"/>
      <c r="AD22" s="186"/>
      <c r="AE22" s="186" t="s">
        <v>751</v>
      </c>
      <c r="AF22" s="186"/>
      <c r="AG22" s="186"/>
      <c r="AH22" s="186"/>
      <c r="AI22" s="187"/>
      <c r="AJ22" s="183">
        <v>3</v>
      </c>
      <c r="AK22" s="183"/>
      <c r="AL22" s="188">
        <v>165</v>
      </c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709</v>
      </c>
      <c r="G23" s="204"/>
      <c r="H23" s="204"/>
      <c r="I23" s="204"/>
      <c r="J23" s="204"/>
      <c r="K23" s="204" t="s">
        <v>710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722</v>
      </c>
      <c r="AA23" s="204"/>
      <c r="AB23" s="204"/>
      <c r="AC23" s="204"/>
      <c r="AD23" s="204"/>
      <c r="AE23" s="204" t="s">
        <v>723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739</v>
      </c>
      <c r="G24" s="198"/>
      <c r="H24" s="198"/>
      <c r="I24" s="198"/>
      <c r="J24" s="198"/>
      <c r="K24" s="198" t="s">
        <v>734</v>
      </c>
      <c r="L24" s="198"/>
      <c r="M24" s="198"/>
      <c r="N24" s="198"/>
      <c r="O24" s="199"/>
      <c r="P24" s="195">
        <v>3</v>
      </c>
      <c r="Q24" s="195"/>
      <c r="R24" s="200">
        <v>170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746</v>
      </c>
      <c r="AA24" s="198"/>
      <c r="AB24" s="198"/>
      <c r="AC24" s="198"/>
      <c r="AD24" s="198"/>
      <c r="AE24" s="198" t="s">
        <v>752</v>
      </c>
      <c r="AF24" s="198"/>
      <c r="AG24" s="198"/>
      <c r="AH24" s="198"/>
      <c r="AI24" s="199"/>
      <c r="AJ24" s="195">
        <v>3</v>
      </c>
      <c r="AK24" s="195"/>
      <c r="AL24" s="200">
        <v>155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713</v>
      </c>
      <c r="G25" s="211"/>
      <c r="H25" s="211"/>
      <c r="I25" s="211"/>
      <c r="J25" s="211"/>
      <c r="K25" s="211" t="s">
        <v>714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724</v>
      </c>
      <c r="AA25" s="211"/>
      <c r="AB25" s="211"/>
      <c r="AC25" s="211"/>
      <c r="AD25" s="211"/>
      <c r="AE25" s="211" t="s">
        <v>725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740</v>
      </c>
      <c r="G26" s="198"/>
      <c r="H26" s="198"/>
      <c r="I26" s="198"/>
      <c r="J26" s="198"/>
      <c r="K26" s="198" t="s">
        <v>735</v>
      </c>
      <c r="L26" s="198"/>
      <c r="M26" s="198"/>
      <c r="N26" s="198"/>
      <c r="O26" s="199"/>
      <c r="P26" s="195">
        <v>3</v>
      </c>
      <c r="Q26" s="195"/>
      <c r="R26" s="200">
        <v>170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747</v>
      </c>
      <c r="AA26" s="198"/>
      <c r="AB26" s="198"/>
      <c r="AC26" s="198"/>
      <c r="AD26" s="198"/>
      <c r="AE26" s="198" t="s">
        <v>753</v>
      </c>
      <c r="AF26" s="198"/>
      <c r="AG26" s="198"/>
      <c r="AH26" s="198"/>
      <c r="AI26" s="199"/>
      <c r="AJ26" s="195">
        <v>2</v>
      </c>
      <c r="AK26" s="195"/>
      <c r="AL26" s="200">
        <v>160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715</v>
      </c>
      <c r="G27" s="211"/>
      <c r="H27" s="211"/>
      <c r="I27" s="211"/>
      <c r="J27" s="211"/>
      <c r="K27" s="211" t="s">
        <v>716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726</v>
      </c>
      <c r="AA27" s="211"/>
      <c r="AB27" s="211"/>
      <c r="AC27" s="211"/>
      <c r="AD27" s="211"/>
      <c r="AE27" s="211" t="s">
        <v>727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741</v>
      </c>
      <c r="G28" s="198"/>
      <c r="H28" s="198"/>
      <c r="I28" s="198"/>
      <c r="J28" s="198"/>
      <c r="K28" s="198" t="s">
        <v>736</v>
      </c>
      <c r="L28" s="198"/>
      <c r="M28" s="198"/>
      <c r="N28" s="198"/>
      <c r="O28" s="199"/>
      <c r="P28" s="195">
        <v>3</v>
      </c>
      <c r="Q28" s="195"/>
      <c r="R28" s="200">
        <v>172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748</v>
      </c>
      <c r="AA28" s="198"/>
      <c r="AB28" s="198"/>
      <c r="AC28" s="198"/>
      <c r="AD28" s="198"/>
      <c r="AE28" s="198" t="s">
        <v>736</v>
      </c>
      <c r="AF28" s="198"/>
      <c r="AG28" s="198"/>
      <c r="AH28" s="198"/>
      <c r="AI28" s="199"/>
      <c r="AJ28" s="195">
        <v>2</v>
      </c>
      <c r="AK28" s="195"/>
      <c r="AL28" s="200">
        <v>160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717</v>
      </c>
      <c r="G29" s="211"/>
      <c r="H29" s="211"/>
      <c r="I29" s="211"/>
      <c r="J29" s="211"/>
      <c r="K29" s="211" t="s">
        <v>718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728</v>
      </c>
      <c r="AA29" s="211"/>
      <c r="AB29" s="211"/>
      <c r="AC29" s="211"/>
      <c r="AD29" s="211"/>
      <c r="AE29" s="211" t="s">
        <v>729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743</v>
      </c>
      <c r="G30" s="198"/>
      <c r="H30" s="198"/>
      <c r="I30" s="198"/>
      <c r="J30" s="198"/>
      <c r="K30" s="198" t="s">
        <v>737</v>
      </c>
      <c r="L30" s="198"/>
      <c r="M30" s="198"/>
      <c r="N30" s="198"/>
      <c r="O30" s="199"/>
      <c r="P30" s="195">
        <v>3</v>
      </c>
      <c r="Q30" s="195"/>
      <c r="R30" s="200">
        <v>160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749</v>
      </c>
      <c r="AA30" s="198"/>
      <c r="AB30" s="198"/>
      <c r="AC30" s="198"/>
      <c r="AD30" s="198"/>
      <c r="AE30" s="198" t="s">
        <v>731</v>
      </c>
      <c r="AF30" s="198"/>
      <c r="AG30" s="198"/>
      <c r="AH30" s="198"/>
      <c r="AI30" s="199"/>
      <c r="AJ30" s="195">
        <v>2</v>
      </c>
      <c r="AK30" s="195"/>
      <c r="AL30" s="200">
        <v>155</v>
      </c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742</v>
      </c>
      <c r="G31" s="211"/>
      <c r="H31" s="211"/>
      <c r="I31" s="211"/>
      <c r="J31" s="211"/>
      <c r="K31" s="211" t="s">
        <v>719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730</v>
      </c>
      <c r="AA31" s="211"/>
      <c r="AB31" s="211"/>
      <c r="AC31" s="211"/>
      <c r="AD31" s="211"/>
      <c r="AE31" s="211" t="s">
        <v>731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744</v>
      </c>
      <c r="G32" s="198"/>
      <c r="H32" s="198"/>
      <c r="I32" s="198"/>
      <c r="J32" s="198"/>
      <c r="K32" s="198" t="s">
        <v>738</v>
      </c>
      <c r="L32" s="198"/>
      <c r="M32" s="198"/>
      <c r="N32" s="198"/>
      <c r="O32" s="199"/>
      <c r="P32" s="195">
        <v>3</v>
      </c>
      <c r="Q32" s="195"/>
      <c r="R32" s="200">
        <v>160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750</v>
      </c>
      <c r="AA32" s="198"/>
      <c r="AB32" s="198"/>
      <c r="AC32" s="198"/>
      <c r="AD32" s="198"/>
      <c r="AE32" s="198" t="s">
        <v>754</v>
      </c>
      <c r="AF32" s="198"/>
      <c r="AG32" s="198"/>
      <c r="AH32" s="198"/>
      <c r="AI32" s="199"/>
      <c r="AJ32" s="195">
        <v>2</v>
      </c>
      <c r="AK32" s="195"/>
      <c r="AL32" s="200">
        <v>155</v>
      </c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720</v>
      </c>
      <c r="G33" s="219"/>
      <c r="H33" s="219"/>
      <c r="I33" s="219"/>
      <c r="J33" s="219"/>
      <c r="K33" s="219" t="s">
        <v>721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732</v>
      </c>
      <c r="AA33" s="219"/>
      <c r="AB33" s="219"/>
      <c r="AC33" s="219"/>
      <c r="AD33" s="219"/>
      <c r="AE33" s="219" t="s">
        <v>733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>
        <v>2022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2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tr">
        <f t="shared" ref="B42" si="0">$F$3</f>
        <v>川崎市立金程中学校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755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2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2143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川崎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川崎市立金程中学校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いわさき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岩崎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/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/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とくなが</v>
      </c>
      <c r="F15" s="292"/>
      <c r="G15" s="292"/>
      <c r="H15" s="292"/>
      <c r="I15" s="292"/>
      <c r="J15" s="292" t="str">
        <f>IF(入力!K22="","",入力!K22)</f>
        <v>ちなつ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170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よしおか</v>
      </c>
      <c r="Z15" s="292"/>
      <c r="AA15" s="292"/>
      <c r="AB15" s="292"/>
      <c r="AC15" s="292"/>
      <c r="AD15" s="292" t="str">
        <f>IF(入力!AE22="","",入力!AE22)</f>
        <v>つむぎ</v>
      </c>
      <c r="AE15" s="292"/>
      <c r="AF15" s="292"/>
      <c r="AG15" s="292"/>
      <c r="AH15" s="293"/>
      <c r="AI15" s="294">
        <f>IF(入力!AJ22="","",入力!AJ22)</f>
        <v>3</v>
      </c>
      <c r="AJ15" s="294"/>
      <c r="AK15" s="290">
        <f>IF(入力!AL22="","",入力!AL22)</f>
        <v>165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徳永</v>
      </c>
      <c r="F16" s="312"/>
      <c r="G16" s="312"/>
      <c r="H16" s="312"/>
      <c r="I16" s="312"/>
      <c r="J16" s="312" t="str">
        <f>IF(入力!K23="","",入力!K23)</f>
        <v>千夏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吉岡</v>
      </c>
      <c r="Z16" s="312"/>
      <c r="AA16" s="312"/>
      <c r="AB16" s="312"/>
      <c r="AC16" s="312"/>
      <c r="AD16" s="312" t="str">
        <f>IF(入力!AE23="","",入力!AE23)</f>
        <v>紬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さとう</v>
      </c>
      <c r="F17" s="277"/>
      <c r="G17" s="277"/>
      <c r="H17" s="277"/>
      <c r="I17" s="277"/>
      <c r="J17" s="277" t="str">
        <f>IF(入力!K24="","",入力!K24)</f>
        <v>ひな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170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あべ</v>
      </c>
      <c r="Z17" s="277"/>
      <c r="AA17" s="277"/>
      <c r="AB17" s="277"/>
      <c r="AC17" s="277"/>
      <c r="AD17" s="277" t="str">
        <f>IF(入力!AE24="","",入力!AE24)</f>
        <v>かずは</v>
      </c>
      <c r="AE17" s="277"/>
      <c r="AF17" s="277"/>
      <c r="AG17" s="277"/>
      <c r="AH17" s="278"/>
      <c r="AI17" s="273">
        <f>IF(入力!AJ24="","",入力!AJ24)</f>
        <v>3</v>
      </c>
      <c r="AJ17" s="273"/>
      <c r="AK17" s="271">
        <f>IF(入力!AL24="","",入力!AL24)</f>
        <v>155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佐藤</v>
      </c>
      <c r="F18" s="270"/>
      <c r="G18" s="270"/>
      <c r="H18" s="270"/>
      <c r="I18" s="270"/>
      <c r="J18" s="270" t="str">
        <f>IF(入力!K25="","",入力!K25)</f>
        <v>陽菜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阿部</v>
      </c>
      <c r="Z18" s="270"/>
      <c r="AA18" s="270"/>
      <c r="AB18" s="270"/>
      <c r="AC18" s="270"/>
      <c r="AD18" s="270" t="str">
        <f>IF(入力!AE25="","",入力!AE25)</f>
        <v>一葉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こびやま</v>
      </c>
      <c r="F19" s="277"/>
      <c r="G19" s="277"/>
      <c r="H19" s="277"/>
      <c r="I19" s="277"/>
      <c r="J19" s="277" t="str">
        <f>IF(入力!K26="","",入力!K26)</f>
        <v>みはる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170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あおさか</v>
      </c>
      <c r="Z19" s="277"/>
      <c r="AA19" s="277"/>
      <c r="AB19" s="277"/>
      <c r="AC19" s="277"/>
      <c r="AD19" s="277" t="str">
        <f>IF(入力!AE26="","",入力!AE26)</f>
        <v>りこ</v>
      </c>
      <c r="AE19" s="277"/>
      <c r="AF19" s="277"/>
      <c r="AG19" s="277"/>
      <c r="AH19" s="278"/>
      <c r="AI19" s="273">
        <f>IF(入力!AJ26="","",入力!AJ26)</f>
        <v>2</v>
      </c>
      <c r="AJ19" s="273"/>
      <c r="AK19" s="271">
        <f>IF(入力!AL26="","",入力!AL26)</f>
        <v>160</v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小飛山</v>
      </c>
      <c r="F20" s="270"/>
      <c r="G20" s="270"/>
      <c r="H20" s="270"/>
      <c r="I20" s="270"/>
      <c r="J20" s="270" t="str">
        <f>IF(入力!K27="","",入力!K27)</f>
        <v>美春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青坂</v>
      </c>
      <c r="Z20" s="270"/>
      <c r="AA20" s="270"/>
      <c r="AB20" s="270"/>
      <c r="AC20" s="270"/>
      <c r="AD20" s="270" t="str">
        <f>IF(入力!AE27="","",入力!AE27)</f>
        <v>璃子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かわまた</v>
      </c>
      <c r="F21" s="277"/>
      <c r="G21" s="277"/>
      <c r="H21" s="277"/>
      <c r="I21" s="277"/>
      <c r="J21" s="277" t="str">
        <f>IF(入力!K28="","",入力!K28)</f>
        <v>りお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172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きたはら</v>
      </c>
      <c r="Z21" s="277"/>
      <c r="AA21" s="277"/>
      <c r="AB21" s="277"/>
      <c r="AC21" s="277"/>
      <c r="AD21" s="277" t="str">
        <f>IF(入力!AE28="","",入力!AE28)</f>
        <v>りお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>
        <f>IF(入力!AL28="","",入力!AL28)</f>
        <v>160</v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川又</v>
      </c>
      <c r="F22" s="270"/>
      <c r="G22" s="270"/>
      <c r="H22" s="270"/>
      <c r="I22" s="270"/>
      <c r="J22" s="270" t="str">
        <f>IF(入力!K29="","",入力!K29)</f>
        <v>凛桜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北原</v>
      </c>
      <c r="Z22" s="270"/>
      <c r="AA22" s="270"/>
      <c r="AB22" s="270"/>
      <c r="AC22" s="270"/>
      <c r="AD22" s="270" t="str">
        <f>IF(入力!AE29="","",入力!AE29)</f>
        <v>莉桜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おのざわ</v>
      </c>
      <c r="F23" s="277"/>
      <c r="G23" s="277"/>
      <c r="H23" s="277"/>
      <c r="I23" s="277"/>
      <c r="J23" s="277" t="str">
        <f>IF(入力!K30="","",入力!K30)</f>
        <v>れいな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160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おおた</v>
      </c>
      <c r="Z23" s="277"/>
      <c r="AA23" s="277"/>
      <c r="AB23" s="277"/>
      <c r="AC23" s="277"/>
      <c r="AD23" s="277" t="str">
        <f>IF(入力!AE30="","",入力!AE30)</f>
        <v>さくら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>
        <f>IF(入力!AL30="","",入力!AL30)</f>
        <v>155</v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小野澤</v>
      </c>
      <c r="F24" s="270"/>
      <c r="G24" s="270"/>
      <c r="H24" s="270"/>
      <c r="I24" s="270"/>
      <c r="J24" s="270" t="str">
        <f>IF(入力!K31="","",入力!K31)</f>
        <v>玲愛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太田</v>
      </c>
      <c r="Z24" s="270"/>
      <c r="AA24" s="270"/>
      <c r="AB24" s="270"/>
      <c r="AC24" s="270"/>
      <c r="AD24" s="270" t="str">
        <f>IF(入力!AE31="","",入力!AE31)</f>
        <v>さくら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みやもと</v>
      </c>
      <c r="F25" s="277"/>
      <c r="G25" s="277"/>
      <c r="H25" s="277"/>
      <c r="I25" s="277"/>
      <c r="J25" s="277" t="str">
        <f>IF(入力!K32="","",入力!K32)</f>
        <v>ゆうな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160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つちや</v>
      </c>
      <c r="Z25" s="277"/>
      <c r="AA25" s="277"/>
      <c r="AB25" s="277"/>
      <c r="AC25" s="277"/>
      <c r="AD25" s="277" t="str">
        <f>IF(入力!AE32="","",入力!AE32)</f>
        <v>さき</v>
      </c>
      <c r="AE25" s="277"/>
      <c r="AF25" s="277"/>
      <c r="AG25" s="277"/>
      <c r="AH25" s="278"/>
      <c r="AI25" s="273">
        <f>IF(入力!AJ32="","",入力!AJ32)</f>
        <v>2</v>
      </c>
      <c r="AJ25" s="273"/>
      <c r="AK25" s="271">
        <f>IF(入力!AL32="","",入力!AL32)</f>
        <v>155</v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宮本</v>
      </c>
      <c r="F26" s="283"/>
      <c r="G26" s="283"/>
      <c r="H26" s="283"/>
      <c r="I26" s="283"/>
      <c r="J26" s="283" t="str">
        <f>IF(入力!K33="","",入力!K33)</f>
        <v>優奈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土屋</v>
      </c>
      <c r="Z26" s="283"/>
      <c r="AA26" s="283"/>
      <c r="AB26" s="283"/>
      <c r="AC26" s="283"/>
      <c r="AD26" s="283" t="str">
        <f>IF(入力!AE33="","",入力!AE33)</f>
        <v>咲喜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2143</v>
      </c>
      <c r="B7" s="31" t="str">
        <f t="shared" ref="B7:C7" si="0">IF($A$8="","",IF($A$9="",B8,B8&amp;"・"&amp;B9))</f>
        <v>川崎市立金程中学校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215</v>
      </c>
      <c r="G7" s="31" t="str">
        <f t="shared" si="1"/>
        <v>0006</v>
      </c>
      <c r="H7" s="31">
        <f t="shared" si="1"/>
        <v>0</v>
      </c>
      <c r="I7" s="31" t="str">
        <f t="shared" si="1"/>
        <v>川崎市麻生区金程３－１６－１</v>
      </c>
      <c r="J7" s="31">
        <f t="shared" si="1"/>
        <v>0</v>
      </c>
      <c r="K7" s="31" t="str">
        <f t="shared" si="1"/>
        <v>044</v>
      </c>
      <c r="L7" s="31" t="str">
        <f t="shared" si="1"/>
        <v>951</v>
      </c>
      <c r="M7" s="31" t="str">
        <f t="shared" si="1"/>
        <v>2141</v>
      </c>
      <c r="N7" s="31" t="str">
        <f t="shared" si="1"/>
        <v>044</v>
      </c>
      <c r="O7" s="31" t="str">
        <f t="shared" si="1"/>
        <v>951</v>
      </c>
      <c r="P7" s="31" t="str">
        <f t="shared" si="1"/>
        <v>2196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2143</v>
      </c>
      <c r="B8" s="32" t="str">
        <f>IF(入力!$F$3="","",入力!$F$3)</f>
        <v>川崎市立金程中学校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215</v>
      </c>
      <c r="G8" s="42" t="str">
        <f>IF(入力!$I$6="","",入力!$I$6)</f>
        <v>0006</v>
      </c>
      <c r="H8" s="32"/>
      <c r="I8" s="32" t="str">
        <f>IF(入力!$L$5="","",入力!$L$5)</f>
        <v>川崎市麻生区金程３－１６－１</v>
      </c>
      <c r="J8" s="32"/>
      <c r="K8" s="42" t="str">
        <f>IF(入力!$AB$4="","",入力!$AB$4)</f>
        <v>044</v>
      </c>
      <c r="L8" s="42" t="str">
        <f>IF(入力!$AG$4="","",入力!$AG$4)</f>
        <v>951</v>
      </c>
      <c r="M8" s="42" t="str">
        <f>IF(入力!$AL$4="","",入力!$AL$4)</f>
        <v>2141</v>
      </c>
      <c r="N8" s="42" t="str">
        <f>IF(入力!$AB$6="","",入力!$AB$6)</f>
        <v>044</v>
      </c>
      <c r="O8" s="42" t="str">
        <f>IF(入力!$AG$6="","",入力!$AG$6)</f>
        <v>951</v>
      </c>
      <c r="P8" s="42" t="str">
        <f>IF(入力!$AL$6="","",入力!$AL$6)</f>
        <v>2196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2141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岩崎</v>
      </c>
      <c r="D16" s="32" t="str">
        <f>IF(入力!$K$13="","",入力!$K$13)</f>
        <v>水紀</v>
      </c>
      <c r="E16" s="32" t="str">
        <f>IF(入力!$F$12="","",入力!$F$12)</f>
        <v>いわさき</v>
      </c>
      <c r="F16" s="32" t="str">
        <f>IF(入力!$K$12="","",入力!$K$12)</f>
        <v>みずき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平井</v>
      </c>
      <c r="D17" s="32" t="str">
        <f>IF(入力!$AE$13="","",入力!$AE$13)</f>
        <v>知一</v>
      </c>
      <c r="E17" s="32" t="str">
        <f>IF(入力!$Z$12="","",入力!$Z$12)</f>
        <v>ひらい</v>
      </c>
      <c r="F17" s="32" t="str">
        <f>IF(入力!$AE$12="","",入力!$AE$12)</f>
        <v>ともかず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徳永</v>
      </c>
      <c r="D24" s="32" t="str">
        <f>IF(入力!$AE$16="","",入力!$AE$16)</f>
        <v>千夏</v>
      </c>
      <c r="E24" s="32" t="str">
        <f>IF(入力!$Z$15="","",入力!$Z$15)</f>
        <v>とくなが</v>
      </c>
      <c r="F24" s="32" t="str">
        <f>IF(入力!$AE$15="","",入力!$AE$15)</f>
        <v>ちなつ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徳永</v>
      </c>
      <c r="D53" s="32" t="str">
        <f>IF(OR(L53&lt;&gt;"○",入力!K23=""),"",入力!K23)</f>
        <v>千夏</v>
      </c>
      <c r="E53" s="32" t="str">
        <f>IF(OR(L53&lt;&gt;"○",入力!F22=""),"",入力!F22)</f>
        <v>とくなが</v>
      </c>
      <c r="F53" s="32" t="str">
        <f>IF(OR(L53&lt;&gt;"○",入力!K22=""),"",入力!K22)</f>
        <v>ちなつ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佐藤</v>
      </c>
      <c r="D54" s="32" t="str">
        <f>IF(OR(L54&lt;&gt;"○",入力!K25=""),"",入力!K25)</f>
        <v>陽菜</v>
      </c>
      <c r="E54" s="32" t="str">
        <f>IF(OR(L54&lt;&gt;"○",入力!F24=""),"",入力!F24)</f>
        <v>さとう</v>
      </c>
      <c r="F54" s="32" t="str">
        <f>IF(OR(L54&lt;&gt;"○",入力!K24=""),"",入力!K24)</f>
        <v>ひな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小飛山</v>
      </c>
      <c r="D55" s="32" t="str">
        <f>IF(OR(L55&lt;&gt;"○",入力!K27=""),"",入力!K27)</f>
        <v>美春</v>
      </c>
      <c r="E55" s="32" t="str">
        <f>IF(OR(L55&lt;&gt;"○",入力!F26=""),"",入力!F26)</f>
        <v>こびやま</v>
      </c>
      <c r="F55" s="32" t="str">
        <f>IF(OR(L55&lt;&gt;"○",入力!K26=""),"",入力!K26)</f>
        <v>みはる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川又</v>
      </c>
      <c r="D56" s="32" t="str">
        <f>IF(OR(L56&lt;&gt;"○",入力!K29=""),"",入力!K29)</f>
        <v>凛桜</v>
      </c>
      <c r="E56" s="32" t="str">
        <f>IF(OR(L56&lt;&gt;"○",入力!F28=""),"",入力!F28)</f>
        <v>かわまた</v>
      </c>
      <c r="F56" s="32" t="str">
        <f>IF(OR(L56&lt;&gt;"○",入力!K28=""),"",入力!K28)</f>
        <v>りお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小野澤</v>
      </c>
      <c r="D57" s="32" t="str">
        <f>IF(OR(L57&lt;&gt;"○",入力!K31=""),"",入力!K31)</f>
        <v>玲愛</v>
      </c>
      <c r="E57" s="32" t="str">
        <f>IF(OR(L57&lt;&gt;"○",入力!F30=""),"",入力!F30)</f>
        <v>おのざわ</v>
      </c>
      <c r="F57" s="32" t="str">
        <f>IF(OR(L57&lt;&gt;"○",入力!K30=""),"",入力!K30)</f>
        <v>れいな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宮本</v>
      </c>
      <c r="D58" s="32" t="str">
        <f>IF(OR(L58&lt;&gt;"○",入力!K33=""),"",入力!K33)</f>
        <v>優奈</v>
      </c>
      <c r="E58" s="32" t="str">
        <f>IF(OR(L58&lt;&gt;"○",入力!F32=""),"",入力!F32)</f>
        <v>みやもと</v>
      </c>
      <c r="F58" s="32" t="str">
        <f>IF(OR(L58&lt;&gt;"○",入力!K32=""),"",入力!K32)</f>
        <v>ゆうな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吉岡</v>
      </c>
      <c r="D59" s="32" t="str">
        <f>IF(OR(L59&lt;&gt;"○",入力!AE23=""),"",入力!AE23)</f>
        <v>紬</v>
      </c>
      <c r="E59" s="32" t="str">
        <f>IF(OR(L59&lt;&gt;"○",入力!Z22=""),"",入力!Z22)</f>
        <v>よしおか</v>
      </c>
      <c r="F59" s="32" t="str">
        <f>IF(OR(L59&lt;&gt;"○",入力!AE22=""),"",入力!AE22)</f>
        <v>つむぎ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阿部</v>
      </c>
      <c r="D60" s="32" t="str">
        <f>IF(OR(L60&lt;&gt;"○",入力!AE25=""),"",入力!AE25)</f>
        <v>一葉</v>
      </c>
      <c r="E60" s="32" t="str">
        <f>IF(OR(L60&lt;&gt;"○",入力!Z24=""),"",入力!Z24)</f>
        <v>あべ</v>
      </c>
      <c r="F60" s="32" t="str">
        <f>IF(OR(L60&lt;&gt;"○",入力!AE24=""),"",入力!AE24)</f>
        <v>かずは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青坂</v>
      </c>
      <c r="D61" s="32" t="str">
        <f>IF(OR(L61&lt;&gt;"○",入力!AE27=""),"",入力!AE27)</f>
        <v>璃子</v>
      </c>
      <c r="E61" s="32" t="str">
        <f>IF(OR(L61&lt;&gt;"○",入力!Z26=""),"",入力!Z26)</f>
        <v>あおさか</v>
      </c>
      <c r="F61" s="32" t="str">
        <f>IF(OR(L61&lt;&gt;"○",入力!AE26=""),"",入力!AE26)</f>
        <v>りこ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北原</v>
      </c>
      <c r="D62" s="32" t="str">
        <f>IF(OR(L62&lt;&gt;"○",入力!AE29=""),"",入力!AE29)</f>
        <v>莉桜</v>
      </c>
      <c r="E62" s="32" t="str">
        <f>IF(OR(L62&lt;&gt;"○",入力!Z28=""),"",入力!Z28)</f>
        <v>きたはら</v>
      </c>
      <c r="F62" s="32" t="str">
        <f>IF(OR(L62&lt;&gt;"○",入力!AE28=""),"",入力!AE28)</f>
        <v>りお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太田</v>
      </c>
      <c r="D63" s="32" t="str">
        <f>IF(OR(L63&lt;&gt;"○",入力!AE31=""),"",入力!AE31)</f>
        <v>さくら</v>
      </c>
      <c r="E63" s="32" t="str">
        <f>IF(OR(L63&lt;&gt;"○",入力!Z30=""),"",入力!Z30)</f>
        <v>おおた</v>
      </c>
      <c r="F63" s="32" t="str">
        <f>IF(OR(L63&lt;&gt;"○",入力!AE30=""),"",入力!AE30)</f>
        <v>さくら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土屋</v>
      </c>
      <c r="D64" s="32" t="str">
        <f>IF(OR(L64&lt;&gt;"○",入力!AE33=""),"",入力!AE33)</f>
        <v>咲喜</v>
      </c>
      <c r="E64" s="32" t="str">
        <f>IF(OR(L64&lt;&gt;"○",入力!Z32=""),"",入力!Z32)</f>
        <v>つちや</v>
      </c>
      <c r="F64" s="32" t="str">
        <f>IF(OR(L64&lt;&gt;"○",入力!AE32=""),"",入力!AE32)</f>
        <v>さき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川崎市立中学校</cp:lastModifiedBy>
  <cp:lastPrinted>2019-02-13T13:45:19Z</cp:lastPrinted>
  <dcterms:created xsi:type="dcterms:W3CDTF">2006-11-03T01:52:14Z</dcterms:created>
  <dcterms:modified xsi:type="dcterms:W3CDTF">2022-05-05T03:33:34Z</dcterms:modified>
</cp:coreProperties>
</file>