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バレーボール部\"/>
    </mc:Choice>
  </mc:AlternateContent>
  <bookViews>
    <workbookView xWindow="0" yWindow="0" windowWidth="13305" windowHeight="799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<sst xmlns="http://schemas.openxmlformats.org/spreadsheetml/2006/main" count="1462" uniqueCount="751">
  <si>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</si>
  <si>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</si>
  <si>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</si>
  <si>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</si>
  <si>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</si>
  <si>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</si>
  <si>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</si>
  <si>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</si>
  <si>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</si>
  <si>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</si>
  <si>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</si>
  <si>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</si>
  <si>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</si>
  <si>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</si>
  <si>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</si>
  <si>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</si>
  <si>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</si>
  <si>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</si>
  <si>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</si>
  <si>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</si>
  <si>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</si>
  <si>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</si>
  <si>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</si>
  <si>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</si>
  <si>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</si>
  <si>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</si>
  <si>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</si>
  <si>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</si>
  <si>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</si>
  <si>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</si>
  <si>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</si>
  <si>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</si>
  <si>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</si>
  <si>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</si>
  <si>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</si>
  <si>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</si>
  <si>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</si>
  <si>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</si>
  <si>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</si>
  <si>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</si>
  <si>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</si>
  <si>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</si>
  <si>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</si>
  <si>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</si>
  <si>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</si>
  <si>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</si>
  <si>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</si>
  <si>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</si>
  <si>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</si>
  <si>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</si>
  <si>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</si>
  <si>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</si>
  <si>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</si>
  <si>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</si>
  <si>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</si>
  <si>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</si>
  <si>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</si>
  <si>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</si>
  <si>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</si>
  <si>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</si>
  <si>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</si>
  <si>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</si>
  <si>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</si>
  <si>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</si>
  <si>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</si>
  <si>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</si>
  <si>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</si>
  <si>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</si>
  <si>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</si>
  <si>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</si>
  <si>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</si>
  <si>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</si>
  <si>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</si>
  <si>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</si>
  <si>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</si>
  <si>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</si>
  <si>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</si>
  <si>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</si>
  <si>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</si>
  <si>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</si>
  <si>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</si>
  <si>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</si>
  <si>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</si>
  <si>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</si>
  <si>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</si>
  <si>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</si>
  <si>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</si>
  <si>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</si>
  <si>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</si>
  <si>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</si>
  <si>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</si>
  <si>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</si>
  <si>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</si>
  <si>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</si>
  <si>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</si>
  <si>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</si>
  <si>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</si>
  <si>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</si>
  <si>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</si>
  <si>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</si>
  <si>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</si>
  <si>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</si>
  <si>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</si>
  <si>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</si>
  <si>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</si>
  <si>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</si>
  <si>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</si>
  <si>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</si>
  <si>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</si>
  <si>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</si>
  <si>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</si>
  <si>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</si>
  <si>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</si>
  <si>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</si>
  <si>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</si>
  <si>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</si>
  <si>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</si>
  <si>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</si>
  <si>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</si>
  <si>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</si>
  <si>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</si>
  <si>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</si>
  <si>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</si>
  <si>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</si>
  <si>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</si>
  <si>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</si>
  <si>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</si>
  <si>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</si>
  <si>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</si>
  <si>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</si>
  <si>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</si>
  <si>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</si>
  <si>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</si>
  <si>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</si>
  <si>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</si>
  <si>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</si>
  <si>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</si>
  <si>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</si>
  <si>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</si>
  <si>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</si>
  <si>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</si>
  <si>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</si>
  <si>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</si>
  <si>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</si>
  <si>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</si>
  <si>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</si>
  <si>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</si>
  <si>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</si>
  <si>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</si>
  <si>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</si>
  <si>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</si>
  <si>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</si>
  <si>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</si>
  <si>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</si>
  <si>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</si>
  <si>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</si>
  <si>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</si>
  <si>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</si>
  <si>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</si>
  <si>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</si>
  <si>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</si>
  <si>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</si>
  <si>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</si>
  <si>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</si>
  <si>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</si>
  <si>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</si>
  <si>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</si>
  <si>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</si>
  <si>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</si>
  <si>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</si>
  <si>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</si>
  <si>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</si>
  <si>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</si>
  <si>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</si>
  <si>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</si>
  <si>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</si>
  <si>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</si>
  <si>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</si>
  <si>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</si>
  <si>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</si>
  <si>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</si>
  <si>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</si>
  <si>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</si>
  <si>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</si>
  <si>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</si>
  <si>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</si>
  <si>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</si>
  <si>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</si>
  <si>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</si>
  <si>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</si>
  <si>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</si>
  <si>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</si>
  <si>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</si>
  <si>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</si>
  <si>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</si>
  <si>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</si>
  <si>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</si>
  <si>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</si>
  <si>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</si>
  <si>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</si>
  <si>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</si>
  <si>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</si>
  <si>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</si>
  <si>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</si>
  <si>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</si>
  <si>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</si>
  <si>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</si>
  <si>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</si>
  <si>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</si>
  <si>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</si>
  <si>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</si>
  <si>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</si>
  <si>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</si>
  <si>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</si>
  <si>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</si>
  <si>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</si>
  <si>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</si>
  <si>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</si>
  <si>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</si>
  <si>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</si>
  <si>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</si>
  <si>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</si>
  <si>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</si>
  <si>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</si>
  <si>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</si>
  <si>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</si>
  <si>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</si>
  <si>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</si>
  <si>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</si>
  <si>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</si>
  <si>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</si>
  <si>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</si>
  <si>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</si>
  <si>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</si>
  <si>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</si>
  <si>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</si>
  <si>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</si>
  <si>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</si>
  <si>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</si>
  <si>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</si>
  <si>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</si>
  <si>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</si>
  <si>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</si>
  <si>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</si>
  <si>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</si>
  <si>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</si>
  <si>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</si>
  <si>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</si>
  <si>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</si>
  <si>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</si>
  <si>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</si>
  <si>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</si>
  <si>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</si>
  <si>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</si>
  <si>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</si>
  <si>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</si>
  <si>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</si>
  <si>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</si>
  <si>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</si>
  <si>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</si>
  <si>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</si>
  <si>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</si>
  <si>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</si>
  <si>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</si>
  <si>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</si>
  <si>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</si>
  <si>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</si>
  <si>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</si>
  <si>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</si>
  <si>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</si>
  <si>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</si>
  <si>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</si>
  <si>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</si>
  <si>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</si>
  <si>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</si>
  <si>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</si>
  <si>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</si>
  <si>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</si>
  <si>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</si>
  <si>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</si>
  <si>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</si>
  <si>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</si>
  <si>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</si>
  <si>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</si>
  <si>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</si>
  <si>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</si>
  <si>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</si>
  <si>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</si>
  <si>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</si>
  <si>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</si>
  <si>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</si>
  <si>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</si>
  <si>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</si>
  <si>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</si>
  <si>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</si>
  <si>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</si>
  <si>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</si>
  <si>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</si>
  <si>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</si>
  <si>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</si>
  <si>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</si>
  <si>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</si>
  <si>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</si>
  <si>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</si>
  <si>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</si>
  <si>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</si>
  <si>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</si>
  <si>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</si>
  <si>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</si>
  <si>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</si>
  <si>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</si>
  <si>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</si>
  <si>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</si>
  <si>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</si>
  <si>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</si>
  <si>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</si>
  <si>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</si>
  <si>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</si>
  <si>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</si>
  <si>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</si>
  <si>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</si>
  <si>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</si>
  <si>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</si>
  <si>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</si>
  <si>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</si>
  <si>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</si>
  <si>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</si>
  <si>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</si>
  <si>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</si>
  <si>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</si>
  <si>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</si>
  <si>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</si>
  <si>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</si>
  <si>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</si>
  <si>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</si>
  <si>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</si>
  <si>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</si>
  <si>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</si>
  <si>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</si>
  <si>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</si>
  <si>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</si>
  <si>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</si>
  <si>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</si>
  <si>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</si>
  <si>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</si>
  <si>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</si>
  <si>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</si>
  <si>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</si>
  <si>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</si>
  <si>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</si>
  <si>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</si>
  <si>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</si>
  <si>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</si>
  <si>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</si>
  <si>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</si>
  <si>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</si>
  <si>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</si>
  <si>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</si>
  <si>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</si>
  <si>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</si>
  <si>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</si>
  <si>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</si>
  <si>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</si>
  <si>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</si>
  <si>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</si>
  <si>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</si>
  <si>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</si>
  <si>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</si>
  <si>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</si>
  <si>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</si>
  <si>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</si>
  <si>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</si>
  <si>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</si>
  <si>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</si>
  <si>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</si>
  <si>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</si>
  <si>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</si>
  <si>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</si>
  <si>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</si>
  <si>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</si>
  <si>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</si>
  <si>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</si>
  <si>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</si>
  <si>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</si>
  <si>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</si>
  <si>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</si>
  <si>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</si>
  <si>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</si>
  <si>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</si>
  <si>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</si>
  <si>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</si>
  <si>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</si>
  <si>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</si>
  <si>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</si>
  <si>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</si>
  <si>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</si>
  <si>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</si>
  <si>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</si>
  <si>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</si>
  <si>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</si>
  <si>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</si>
  <si>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</si>
  <si>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</si>
  <si>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</si>
  <si>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</si>
  <si>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</si>
  <si>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</si>
  <si>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</si>
  <si>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</si>
  <si>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</si>
  <si>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</si>
  <si>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</si>
  <si>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</si>
  <si>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</si>
  <si>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</si>
  <si>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</si>
  <si>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</si>
  <si>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</si>
  <si>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</si>
  <si>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</si>
  <si>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</si>
  <si>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</si>
  <si>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</si>
  <si>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</si>
  <si>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</si>
  <si>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</si>
  <si>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</si>
  <si>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</si>
  <si>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</si>
  <si>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</si>
  <si>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</si>
  <si>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</si>
  <si>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</si>
  <si>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</si>
  <si>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</si>
  <si>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</si>
  <si>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</si>
  <si>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</si>
  <si>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</si>
  <si>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</si>
  <si>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</si>
  <si>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</si>
  <si>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</si>
  <si>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</si>
  <si>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</si>
  <si>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</si>
  <si>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</si>
  <si>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</si>
  <si>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</si>
  <si>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</si>
  <si>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</si>
  <si>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</si>
  <si>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</si>
  <si>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</si>
  <si>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</si>
  <si>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</si>
  <si>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</si>
  <si>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</si>
  <si>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</si>
  <si>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</si>
  <si>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</si>
  <si>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</si>
  <si>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</si>
  <si>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</si>
  <si>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</si>
  <si>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</si>
  <si>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</si>
  <si>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</si>
  <si>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</si>
  <si>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</si>
  <si>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</si>
  <si>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</si>
  <si>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</si>
  <si>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</si>
  <si>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</si>
  <si>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</si>
  <si>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</si>
  <si>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</si>
  <si>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</si>
  <si>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</si>
  <si>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</si>
  <si>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</si>
  <si>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</si>
  <si>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</si>
  <si>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</si>
  <si>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</si>
  <si>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</si>
  <si>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</si>
  <si>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</si>
  <si>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</si>
  <si>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</si>
  <si>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</si>
  <si>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</si>
  <si>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</si>
  <si>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</si>
  <si>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</si>
  <si>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</si>
  <si>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</si>
  <si>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</si>
  <si>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</si>
  <si>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</si>
  <si>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</si>
  <si>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</si>
  <si>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</si>
  <si>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</si>
  <si>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</si>
  <si>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</si>
  <si>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</si>
  <si>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</si>
  <si>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</si>
  <si>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</si>
  <si>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</si>
  <si>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</si>
  <si>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</si>
  <si>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</si>
  <si>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</si>
  <si>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</si>
  <si>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</si>
  <si>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</si>
  <si>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</si>
  <si>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</si>
  <si>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</si>
  <si>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</si>
  <si>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</si>
  <si>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</si>
  <si>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</si>
  <si>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</si>
  <si>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</si>
  <si>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</si>
  <si>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</si>
  <si>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</si>
  <si>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</si>
  <si>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</si>
  <si>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</si>
  <si>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</si>
  <si>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</si>
  <si>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</si>
  <si>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</si>
  <si>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</si>
  <si>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</si>
  <si>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</si>
  <si>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</si>
  <si>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</si>
  <si>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</si>
  <si>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</si>
  <si>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</si>
  <si>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</si>
  <si>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</si>
  <si>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</si>
  <si>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</si>
  <si>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</si>
  <si>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</si>
  <si>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</si>
  <si>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</si>
  <si>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</si>
  <si>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</si>
  <si>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</si>
  <si>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</si>
  <si>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</si>
  <si>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</si>
  <si>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</si>
  <si>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</si>
  <si>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</si>
  <si>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</si>
  <si>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</si>
  <si>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</si>
  <si>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</si>
  <si>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</si>
  <si>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</si>
  <si>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</si>
  <si>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</si>
  <si>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</si>
  <si>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</si>
  <si>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</si>
  <si>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</si>
  <si>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</si>
  <si>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</si>
  <si>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</si>
  <si>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</si>
  <si>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</si>
  <si>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</si>
  <si>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</si>
  <si>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</si>
  <si>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</si>
  <si>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</si>
  <si>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</si>
  <si>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</si>
  <si>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</si>
  <si>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</si>
  <si>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</si>
  <si>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</si>
  <si>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</si>
  <si>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</si>
  <si>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</si>
  <si>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</si>
  <si>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</si>
  <si>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</si>
  <si>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</si>
  <si>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</si>
  <si>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</si>
  <si>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</si>
  <si>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</si>
  <si>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</si>
  <si>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</si>
  <si>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</si>
  <si>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</si>
  <si>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</si>
  <si>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</si>
  <si>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</si>
  <si>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</si>
  <si>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</si>
  <si>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</si>
  <si>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</si>
  <si>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</si>
  <si>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</si>
  <si>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</si>
  <si>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</si>
  <si>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</si>
  <si>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</si>
  <si>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</si>
  <si>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</si>
  <si>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</si>
  <si>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</si>
  <si>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</si>
  <si>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</si>
  <si>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</si>
  <si>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</si>
  <si>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</si>
  <si>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</si>
  <si>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</si>
  <si>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</si>
  <si>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</si>
  <si>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</si>
  <si>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</si>
  <si>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</si>
  <si>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</si>
  <si>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</si>
  <si>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</si>
  <si>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</si>
  <si>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</si>
  <si>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</si>
  <si>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</si>
  <si>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</si>
  <si>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</si>
  <si>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</si>
  <si>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</si>
  <si>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</si>
  <si>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</si>
  <si>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</si>
  <si>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</si>
  <si>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</si>
  <si>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</si>
  <si>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</si>
  <si>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</si>
  <si>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</si>
  <si>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</si>
  <si>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</si>
  <si>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</si>
  <si>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</si>
  <si>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</si>
  <si>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</si>
  <si>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</si>
  <si>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</si>
  <si>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</si>
  <si>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</si>
  <si>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</si>
  <si>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</si>
  <si>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</si>
  <si>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</si>
  <si>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</si>
  <si>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</si>
  <si>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</si>
  <si>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</si>
  <si>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</si>
  <si>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</si>
  <si>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</si>
  <si>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</si>
  <si>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</si>
  <si>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</si>
  <si>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</si>
  <si>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</si>
  <si>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</si>
  <si>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</si>
  <si>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</si>
  <si>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</si>
  <si>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</si>
  <si>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</si>
  <si>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980</t>
    <phoneticPr fontId="2"/>
  </si>
  <si>
    <t>2261</t>
    <phoneticPr fontId="2"/>
  </si>
  <si>
    <t>5250</t>
    <phoneticPr fontId="2"/>
  </si>
  <si>
    <t>215</t>
    <phoneticPr fontId="2"/>
  </si>
  <si>
    <t>0036</t>
    <phoneticPr fontId="2"/>
  </si>
  <si>
    <t>神奈川県川崎市麻生区はるひ野4－8－1</t>
    <rPh sb="0" eb="4">
      <t>カナガワケン</t>
    </rPh>
    <rPh sb="4" eb="7">
      <t>カワサキシ</t>
    </rPh>
    <rPh sb="7" eb="10">
      <t>アサオク</t>
    </rPh>
    <rPh sb="13" eb="14">
      <t>ノ</t>
    </rPh>
    <phoneticPr fontId="2"/>
  </si>
  <si>
    <t>くろえ</t>
    <phoneticPr fontId="2"/>
  </si>
  <si>
    <t>しんじ</t>
    <phoneticPr fontId="2"/>
  </si>
  <si>
    <t>黒江</t>
    <rPh sb="0" eb="2">
      <t>クロエ</t>
    </rPh>
    <phoneticPr fontId="2"/>
  </si>
  <si>
    <t>慎二</t>
    <rPh sb="0" eb="2">
      <t>シンジ</t>
    </rPh>
    <phoneticPr fontId="2"/>
  </si>
  <si>
    <t>みうら</t>
    <phoneticPr fontId="2"/>
  </si>
  <si>
    <t>もとい</t>
    <phoneticPr fontId="2"/>
  </si>
  <si>
    <t>三浦</t>
    <rPh sb="0" eb="2">
      <t>ミウラ</t>
    </rPh>
    <phoneticPr fontId="2"/>
  </si>
  <si>
    <t>基</t>
    <rPh sb="0" eb="1">
      <t>モトイ</t>
    </rPh>
    <phoneticPr fontId="2"/>
  </si>
  <si>
    <t>いまざわ</t>
    <phoneticPr fontId="2"/>
  </si>
  <si>
    <t>ななみ</t>
    <phoneticPr fontId="2"/>
  </si>
  <si>
    <t>今沢</t>
    <rPh sb="0" eb="2">
      <t>イマザワ</t>
    </rPh>
    <phoneticPr fontId="2"/>
  </si>
  <si>
    <t>虹美</t>
    <rPh sb="0" eb="1">
      <t>ニジ</t>
    </rPh>
    <rPh sb="1" eb="2">
      <t>ミ</t>
    </rPh>
    <phoneticPr fontId="2"/>
  </si>
  <si>
    <t>さとう</t>
    <phoneticPr fontId="2"/>
  </si>
  <si>
    <t>はな</t>
    <phoneticPr fontId="2"/>
  </si>
  <si>
    <t>佐藤</t>
    <rPh sb="0" eb="2">
      <t>サトウ</t>
    </rPh>
    <phoneticPr fontId="2"/>
  </si>
  <si>
    <t>花</t>
    <rPh sb="0" eb="1">
      <t>ハナ</t>
    </rPh>
    <phoneticPr fontId="2"/>
  </si>
  <si>
    <t>はな</t>
    <phoneticPr fontId="2"/>
  </si>
  <si>
    <t>はら</t>
    <phoneticPr fontId="2"/>
  </si>
  <si>
    <t>みずき</t>
    <phoneticPr fontId="2"/>
  </si>
  <si>
    <t>原</t>
    <rPh sb="0" eb="1">
      <t>ハラ</t>
    </rPh>
    <phoneticPr fontId="2"/>
  </si>
  <si>
    <t>美月</t>
    <rPh sb="0" eb="2">
      <t>ミツキ</t>
    </rPh>
    <phoneticPr fontId="2"/>
  </si>
  <si>
    <t>さんにゅう</t>
    <phoneticPr fontId="2"/>
  </si>
  <si>
    <t>ありさ</t>
    <phoneticPr fontId="2"/>
  </si>
  <si>
    <t>三入</t>
    <rPh sb="0" eb="1">
      <t>サン</t>
    </rPh>
    <rPh sb="1" eb="2">
      <t>ハイ</t>
    </rPh>
    <phoneticPr fontId="2"/>
  </si>
  <si>
    <t>こじま</t>
    <phoneticPr fontId="2"/>
  </si>
  <si>
    <t>ももか</t>
    <phoneticPr fontId="2"/>
  </si>
  <si>
    <t>小島</t>
    <rPh sb="0" eb="2">
      <t>コジマ</t>
    </rPh>
    <phoneticPr fontId="2"/>
  </si>
  <si>
    <t>桃佳</t>
    <rPh sb="0" eb="2">
      <t>モモカ</t>
    </rPh>
    <phoneticPr fontId="2"/>
  </si>
  <si>
    <t>たにがわ</t>
    <phoneticPr fontId="2"/>
  </si>
  <si>
    <t>ゆりえ</t>
    <phoneticPr fontId="2"/>
  </si>
  <si>
    <t>谷川</t>
    <rPh sb="0" eb="2">
      <t>タニガワ</t>
    </rPh>
    <phoneticPr fontId="2"/>
  </si>
  <si>
    <t>友里恵</t>
    <rPh sb="0" eb="3">
      <t>ユリエ</t>
    </rPh>
    <phoneticPr fontId="2"/>
  </si>
  <si>
    <t>やなぎだいら</t>
    <phoneticPr fontId="2"/>
  </si>
  <si>
    <t>まゆか</t>
    <phoneticPr fontId="2"/>
  </si>
  <si>
    <t>めの</t>
    <phoneticPr fontId="2"/>
  </si>
  <si>
    <t>むくな</t>
    <phoneticPr fontId="2"/>
  </si>
  <si>
    <t>目野</t>
    <rPh sb="0" eb="2">
      <t>メノ</t>
    </rPh>
    <phoneticPr fontId="2"/>
  </si>
  <si>
    <t>椋菜</t>
    <rPh sb="0" eb="1">
      <t>ムク</t>
    </rPh>
    <rPh sb="1" eb="2">
      <t>ナ</t>
    </rPh>
    <phoneticPr fontId="2"/>
  </si>
  <si>
    <t>柳平</t>
    <rPh sb="0" eb="2">
      <t>ヤナギダイラ</t>
    </rPh>
    <phoneticPr fontId="2"/>
  </si>
  <si>
    <t>万悠花</t>
    <rPh sb="0" eb="1">
      <t>マン</t>
    </rPh>
    <rPh sb="1" eb="3">
      <t>ユウカ</t>
    </rPh>
    <phoneticPr fontId="2"/>
  </si>
  <si>
    <t>ふくい</t>
    <phoneticPr fontId="2"/>
  </si>
  <si>
    <t>みきは</t>
    <phoneticPr fontId="2"/>
  </si>
  <si>
    <t>福井</t>
    <rPh sb="0" eb="2">
      <t>フクイ</t>
    </rPh>
    <phoneticPr fontId="2"/>
  </si>
  <si>
    <t>未希羽</t>
    <rPh sb="0" eb="2">
      <t>ミキ</t>
    </rPh>
    <rPh sb="2" eb="3">
      <t>ハネ</t>
    </rPh>
    <phoneticPr fontId="2"/>
  </si>
  <si>
    <t>たぐさり</t>
    <phoneticPr fontId="2"/>
  </si>
  <si>
    <t>みか</t>
    <phoneticPr fontId="2"/>
  </si>
  <si>
    <t>田鎖</t>
    <rPh sb="0" eb="2">
      <t>タグサリ</t>
    </rPh>
    <phoneticPr fontId="2"/>
  </si>
  <si>
    <t>美花</t>
    <rPh sb="0" eb="1">
      <t>ビ</t>
    </rPh>
    <rPh sb="1" eb="2">
      <t>ハナ</t>
    </rPh>
    <phoneticPr fontId="2"/>
  </si>
  <si>
    <t>にじゅうぶ</t>
    <phoneticPr fontId="2"/>
  </si>
  <si>
    <t>二十歩</t>
    <rPh sb="0" eb="2">
      <t>ニジュウ</t>
    </rPh>
    <rPh sb="2" eb="3">
      <t>アル</t>
    </rPh>
    <phoneticPr fontId="2"/>
  </si>
  <si>
    <t>いまふ</t>
    <phoneticPr fontId="2"/>
  </si>
  <si>
    <t>ゆめ</t>
    <phoneticPr fontId="2"/>
  </si>
  <si>
    <t>今府</t>
    <rPh sb="0" eb="2">
      <t>イマフ</t>
    </rPh>
    <phoneticPr fontId="2"/>
  </si>
  <si>
    <t>由愛</t>
    <rPh sb="0" eb="2">
      <t>ユメ</t>
    </rPh>
    <phoneticPr fontId="2"/>
  </si>
  <si>
    <t>いのうえ</t>
    <phoneticPr fontId="2"/>
  </si>
  <si>
    <t>りな</t>
    <phoneticPr fontId="2"/>
  </si>
  <si>
    <t>井上</t>
    <rPh sb="0" eb="2">
      <t>イノウエ</t>
    </rPh>
    <phoneticPr fontId="2"/>
  </si>
  <si>
    <t>莉那</t>
    <rPh sb="0" eb="1">
      <t>マリ</t>
    </rPh>
    <rPh sb="1" eb="2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</si>
</sst>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5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34" sqref="AL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2145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川崎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川崎市立はるひ野中学校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692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690</v>
      </c>
      <c r="G6" s="196"/>
      <c r="H6" s="24" t="s">
        <v>586</v>
      </c>
      <c r="I6" s="197" t="s">
        <v>691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689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693</v>
      </c>
      <c r="G12" s="260"/>
      <c r="H12" s="260"/>
      <c r="I12" s="260"/>
      <c r="J12" s="260"/>
      <c r="K12" s="260" t="s">
        <v>694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697</v>
      </c>
      <c r="AA12" s="260"/>
      <c r="AB12" s="260"/>
      <c r="AC12" s="260"/>
      <c r="AD12" s="260"/>
      <c r="AE12" s="260" t="s">
        <v>698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695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699</v>
      </c>
      <c r="AA13" s="240"/>
      <c r="AB13" s="240"/>
      <c r="AC13" s="240"/>
      <c r="AD13" s="249"/>
      <c r="AE13" s="240" t="s">
        <v>700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701</v>
      </c>
      <c r="G15" s="260"/>
      <c r="H15" s="260"/>
      <c r="I15" s="260"/>
      <c r="J15" s="260"/>
      <c r="K15" s="260" t="s">
        <v>702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705</v>
      </c>
      <c r="AA15" s="260"/>
      <c r="AB15" s="260"/>
      <c r="AC15" s="260"/>
      <c r="AD15" s="260"/>
      <c r="AE15" s="260" t="s">
        <v>706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703</v>
      </c>
      <c r="G16" s="240"/>
      <c r="H16" s="240"/>
      <c r="I16" s="240"/>
      <c r="J16" s="249"/>
      <c r="K16" s="240" t="s">
        <v>704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707</v>
      </c>
      <c r="AA16" s="240"/>
      <c r="AB16" s="240"/>
      <c r="AC16" s="240"/>
      <c r="AD16" s="249"/>
      <c r="AE16" s="240" t="s">
        <v>708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705</v>
      </c>
      <c r="G22" s="116"/>
      <c r="H22" s="116"/>
      <c r="I22" s="116"/>
      <c r="J22" s="116"/>
      <c r="K22" s="116" t="s">
        <v>709</v>
      </c>
      <c r="L22" s="116"/>
      <c r="M22" s="116"/>
      <c r="N22" s="116"/>
      <c r="O22" s="117"/>
      <c r="P22" s="113">
        <v>2</v>
      </c>
      <c r="Q22" s="113"/>
      <c r="R22" s="104">
        <v>155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733</v>
      </c>
      <c r="AA22" s="116"/>
      <c r="AB22" s="116"/>
      <c r="AC22" s="116"/>
      <c r="AD22" s="116"/>
      <c r="AE22" s="116" t="s">
        <v>734</v>
      </c>
      <c r="AF22" s="116"/>
      <c r="AG22" s="116"/>
      <c r="AH22" s="116"/>
      <c r="AI22" s="117"/>
      <c r="AJ22" s="113">
        <v>2</v>
      </c>
      <c r="AK22" s="113"/>
      <c r="AL22" s="104">
        <v>155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707</v>
      </c>
      <c r="G23" s="109"/>
      <c r="H23" s="109"/>
      <c r="I23" s="109"/>
      <c r="J23" s="109"/>
      <c r="K23" s="109" t="s">
        <v>708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735</v>
      </c>
      <c r="AA23" s="109"/>
      <c r="AB23" s="109"/>
      <c r="AC23" s="109"/>
      <c r="AD23" s="109"/>
      <c r="AE23" s="109" t="s">
        <v>736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710</v>
      </c>
      <c r="G24" s="82"/>
      <c r="H24" s="82"/>
      <c r="I24" s="82"/>
      <c r="J24" s="82"/>
      <c r="K24" s="82" t="s">
        <v>711</v>
      </c>
      <c r="L24" s="82"/>
      <c r="M24" s="82"/>
      <c r="N24" s="82"/>
      <c r="O24" s="83"/>
      <c r="P24" s="72">
        <v>2</v>
      </c>
      <c r="Q24" s="72"/>
      <c r="R24" s="88">
        <v>169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737</v>
      </c>
      <c r="AA24" s="82"/>
      <c r="AB24" s="82"/>
      <c r="AC24" s="82"/>
      <c r="AD24" s="82"/>
      <c r="AE24" s="82" t="s">
        <v>738</v>
      </c>
      <c r="AF24" s="82"/>
      <c r="AG24" s="82"/>
      <c r="AH24" s="82"/>
      <c r="AI24" s="83"/>
      <c r="AJ24" s="72">
        <v>1</v>
      </c>
      <c r="AK24" s="72"/>
      <c r="AL24" s="88">
        <v>162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712</v>
      </c>
      <c r="G25" s="100"/>
      <c r="H25" s="100"/>
      <c r="I25" s="100"/>
      <c r="J25" s="100"/>
      <c r="K25" s="100" t="s">
        <v>713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739</v>
      </c>
      <c r="AA25" s="100"/>
      <c r="AB25" s="100"/>
      <c r="AC25" s="100"/>
      <c r="AD25" s="100"/>
      <c r="AE25" s="100" t="s">
        <v>740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714</v>
      </c>
      <c r="G26" s="82"/>
      <c r="H26" s="82"/>
      <c r="I26" s="82"/>
      <c r="J26" s="82"/>
      <c r="K26" s="82" t="s">
        <v>715</v>
      </c>
      <c r="L26" s="82"/>
      <c r="M26" s="82"/>
      <c r="N26" s="82"/>
      <c r="O26" s="83"/>
      <c r="P26" s="72">
        <v>2</v>
      </c>
      <c r="Q26" s="72"/>
      <c r="R26" s="88">
        <v>160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747</v>
      </c>
      <c r="AA26" s="82"/>
      <c r="AB26" s="82"/>
      <c r="AC26" s="82"/>
      <c r="AD26" s="82"/>
      <c r="AE26" s="82" t="s">
        <v>748</v>
      </c>
      <c r="AF26" s="82"/>
      <c r="AG26" s="82"/>
      <c r="AH26" s="82"/>
      <c r="AI26" s="83"/>
      <c r="AJ26" s="72">
        <v>1</v>
      </c>
      <c r="AK26" s="72"/>
      <c r="AL26" s="88">
        <v>160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716</v>
      </c>
      <c r="G27" s="100"/>
      <c r="H27" s="100"/>
      <c r="I27" s="100"/>
      <c r="J27" s="100"/>
      <c r="K27" s="100" t="s">
        <v>715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749</v>
      </c>
      <c r="AA27" s="100"/>
      <c r="AB27" s="100"/>
      <c r="AC27" s="100"/>
      <c r="AD27" s="100"/>
      <c r="AE27" s="100" t="s">
        <v>750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717</v>
      </c>
      <c r="G28" s="82"/>
      <c r="H28" s="82"/>
      <c r="I28" s="82"/>
      <c r="J28" s="82"/>
      <c r="K28" s="82" t="s">
        <v>718</v>
      </c>
      <c r="L28" s="82"/>
      <c r="M28" s="82"/>
      <c r="N28" s="82"/>
      <c r="O28" s="83"/>
      <c r="P28" s="72">
        <v>2</v>
      </c>
      <c r="Q28" s="72"/>
      <c r="R28" s="88">
        <v>167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743</v>
      </c>
      <c r="AA28" s="82"/>
      <c r="AB28" s="82"/>
      <c r="AC28" s="82"/>
      <c r="AD28" s="82"/>
      <c r="AE28" s="82" t="s">
        <v>744</v>
      </c>
      <c r="AF28" s="82"/>
      <c r="AG28" s="82"/>
      <c r="AH28" s="82"/>
      <c r="AI28" s="83"/>
      <c r="AJ28" s="72">
        <v>1</v>
      </c>
      <c r="AK28" s="72"/>
      <c r="AL28" s="88">
        <v>160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719</v>
      </c>
      <c r="G29" s="100"/>
      <c r="H29" s="100"/>
      <c r="I29" s="100"/>
      <c r="J29" s="100"/>
      <c r="K29" s="100" t="s">
        <v>720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745</v>
      </c>
      <c r="AA29" s="100"/>
      <c r="AB29" s="100"/>
      <c r="AC29" s="100"/>
      <c r="AD29" s="100"/>
      <c r="AE29" s="100" t="s">
        <v>746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727</v>
      </c>
      <c r="G30" s="82"/>
      <c r="H30" s="82"/>
      <c r="I30" s="82"/>
      <c r="J30" s="82"/>
      <c r="K30" s="82" t="s">
        <v>728</v>
      </c>
      <c r="L30" s="82"/>
      <c r="M30" s="82"/>
      <c r="N30" s="82"/>
      <c r="O30" s="83"/>
      <c r="P30" s="72">
        <v>2</v>
      </c>
      <c r="Q30" s="72"/>
      <c r="R30" s="88">
        <v>165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741</v>
      </c>
      <c r="AA30" s="82"/>
      <c r="AB30" s="82"/>
      <c r="AC30" s="82"/>
      <c r="AD30" s="82"/>
      <c r="AE30" s="82" t="s">
        <v>709</v>
      </c>
      <c r="AF30" s="82"/>
      <c r="AG30" s="82"/>
      <c r="AH30" s="82"/>
      <c r="AI30" s="83"/>
      <c r="AJ30" s="72">
        <v>1</v>
      </c>
      <c r="AK30" s="72"/>
      <c r="AL30" s="88">
        <v>158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729</v>
      </c>
      <c r="G31" s="100"/>
      <c r="H31" s="100"/>
      <c r="I31" s="100"/>
      <c r="J31" s="100"/>
      <c r="K31" s="100" t="s">
        <v>730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742</v>
      </c>
      <c r="AA31" s="100"/>
      <c r="AB31" s="100"/>
      <c r="AC31" s="100"/>
      <c r="AD31" s="100"/>
      <c r="AE31" s="100" t="s">
        <v>708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725</v>
      </c>
      <c r="G32" s="82"/>
      <c r="H32" s="82"/>
      <c r="I32" s="82"/>
      <c r="J32" s="82"/>
      <c r="K32" s="82" t="s">
        <v>726</v>
      </c>
      <c r="L32" s="82"/>
      <c r="M32" s="82"/>
      <c r="N32" s="82"/>
      <c r="O32" s="83"/>
      <c r="P32" s="72">
        <v>2</v>
      </c>
      <c r="Q32" s="72"/>
      <c r="R32" s="88">
        <v>165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721</v>
      </c>
      <c r="AA32" s="82"/>
      <c r="AB32" s="82"/>
      <c r="AC32" s="82"/>
      <c r="AD32" s="82"/>
      <c r="AE32" s="82" t="s">
        <v>722</v>
      </c>
      <c r="AF32" s="82"/>
      <c r="AG32" s="82"/>
      <c r="AH32" s="82"/>
      <c r="AI32" s="83"/>
      <c r="AJ32" s="72">
        <v>1</v>
      </c>
      <c r="AK32" s="72"/>
      <c r="AL32" s="88">
        <v>155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731</v>
      </c>
      <c r="G33" s="75"/>
      <c r="H33" s="75"/>
      <c r="I33" s="75"/>
      <c r="J33" s="75"/>
      <c r="K33" s="75" t="s">
        <v>732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723</v>
      </c>
      <c r="AA33" s="75"/>
      <c r="AB33" s="75"/>
      <c r="AC33" s="75"/>
      <c r="AD33" s="75"/>
      <c r="AE33" s="75" t="s">
        <v>724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2145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川崎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川崎市立はるひ野中学校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くろえ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黒江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いまざわ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>今沢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さとう</v>
      </c>
      <c r="F15" s="313"/>
      <c r="G15" s="313"/>
      <c r="H15" s="313"/>
      <c r="I15" s="313"/>
      <c r="J15" s="313" t="str">
        <f>IF(入力!K22="","",入力!K22)</f>
        <v>はな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ふくい</v>
      </c>
      <c r="Z15" s="313"/>
      <c r="AA15" s="313"/>
      <c r="AB15" s="313"/>
      <c r="AC15" s="313"/>
      <c r="AD15" s="313" t="str">
        <f>IF(入力!AE22="","",入力!AE22)</f>
        <v>みきは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155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佐藤</v>
      </c>
      <c r="F16" s="327"/>
      <c r="G16" s="327"/>
      <c r="H16" s="327"/>
      <c r="I16" s="327"/>
      <c r="J16" s="327" t="str">
        <f>IF(入力!K23="","",入力!K23)</f>
        <v>花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福井</v>
      </c>
      <c r="Z16" s="327"/>
      <c r="AA16" s="327"/>
      <c r="AB16" s="327"/>
      <c r="AC16" s="327"/>
      <c r="AD16" s="327" t="str">
        <f>IF(入力!AE23="","",入力!AE23)</f>
        <v>未希羽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はら</v>
      </c>
      <c r="F17" s="308"/>
      <c r="G17" s="308"/>
      <c r="H17" s="308"/>
      <c r="I17" s="308"/>
      <c r="J17" s="308" t="str">
        <f>IF(入力!K24="","",入力!K24)</f>
        <v>みずき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169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たぐさり</v>
      </c>
      <c r="Z17" s="308"/>
      <c r="AA17" s="308"/>
      <c r="AB17" s="308"/>
      <c r="AC17" s="308"/>
      <c r="AD17" s="308" t="str">
        <f>IF(入力!AE24="","",入力!AE24)</f>
        <v>みか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162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原</v>
      </c>
      <c r="F18" s="301"/>
      <c r="G18" s="301"/>
      <c r="H18" s="301"/>
      <c r="I18" s="301"/>
      <c r="J18" s="301" t="str">
        <f>IF(入力!K25="","",入力!K25)</f>
        <v>美月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田鎖</v>
      </c>
      <c r="Z18" s="301"/>
      <c r="AA18" s="301"/>
      <c r="AB18" s="301"/>
      <c r="AC18" s="301"/>
      <c r="AD18" s="301" t="str">
        <f>IF(入力!AE25="","",入力!AE25)</f>
        <v>美花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さんにゅう</v>
      </c>
      <c r="F19" s="308"/>
      <c r="G19" s="308"/>
      <c r="H19" s="308"/>
      <c r="I19" s="308"/>
      <c r="J19" s="308" t="str">
        <f>IF(入力!K26="","",入力!K26)</f>
        <v>ありさ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160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いのうえ</v>
      </c>
      <c r="Z19" s="308"/>
      <c r="AA19" s="308"/>
      <c r="AB19" s="308"/>
      <c r="AC19" s="308"/>
      <c r="AD19" s="308" t="str">
        <f>IF(入力!AE26="","",入力!AE26)</f>
        <v>りな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160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三入</v>
      </c>
      <c r="F20" s="301"/>
      <c r="G20" s="301"/>
      <c r="H20" s="301"/>
      <c r="I20" s="301"/>
      <c r="J20" s="301" t="str">
        <f>IF(入力!K27="","",入力!K27)</f>
        <v>ありさ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井上</v>
      </c>
      <c r="Z20" s="301"/>
      <c r="AA20" s="301"/>
      <c r="AB20" s="301"/>
      <c r="AC20" s="301"/>
      <c r="AD20" s="301" t="str">
        <f>IF(入力!AE27="","",入力!AE27)</f>
        <v>莉那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こじま</v>
      </c>
      <c r="F21" s="308"/>
      <c r="G21" s="308"/>
      <c r="H21" s="308"/>
      <c r="I21" s="308"/>
      <c r="J21" s="308" t="str">
        <f>IF(入力!K28="","",入力!K28)</f>
        <v>ももか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167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いまふ</v>
      </c>
      <c r="Z21" s="308"/>
      <c r="AA21" s="308"/>
      <c r="AB21" s="308"/>
      <c r="AC21" s="308"/>
      <c r="AD21" s="308" t="str">
        <f>IF(入力!AE28="","",入力!AE28)</f>
        <v>ゆめ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160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小島</v>
      </c>
      <c r="F22" s="301"/>
      <c r="G22" s="301"/>
      <c r="H22" s="301"/>
      <c r="I22" s="301"/>
      <c r="J22" s="301" t="str">
        <f>IF(入力!K29="","",入力!K29)</f>
        <v>桃佳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今府</v>
      </c>
      <c r="Z22" s="301"/>
      <c r="AA22" s="301"/>
      <c r="AB22" s="301"/>
      <c r="AC22" s="301"/>
      <c r="AD22" s="301" t="str">
        <f>IF(入力!AE29="","",入力!AE29)</f>
        <v>由愛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めの</v>
      </c>
      <c r="F23" s="308"/>
      <c r="G23" s="308"/>
      <c r="H23" s="308"/>
      <c r="I23" s="308"/>
      <c r="J23" s="308" t="str">
        <f>IF(入力!K30="","",入力!K30)</f>
        <v>むくな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165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にじゅうぶ</v>
      </c>
      <c r="Z23" s="308"/>
      <c r="AA23" s="308"/>
      <c r="AB23" s="308"/>
      <c r="AC23" s="308"/>
      <c r="AD23" s="308" t="str">
        <f>IF(入力!AE30="","",入力!AE30)</f>
        <v>はな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158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目野</v>
      </c>
      <c r="F24" s="301"/>
      <c r="G24" s="301"/>
      <c r="H24" s="301"/>
      <c r="I24" s="301"/>
      <c r="J24" s="301" t="str">
        <f>IF(入力!K31="","",入力!K31)</f>
        <v>椋菜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二十歩</v>
      </c>
      <c r="Z24" s="301"/>
      <c r="AA24" s="301"/>
      <c r="AB24" s="301"/>
      <c r="AC24" s="301"/>
      <c r="AD24" s="301" t="str">
        <f>IF(入力!AE31="","",入力!AE31)</f>
        <v>花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やなぎだいら</v>
      </c>
      <c r="F25" s="308"/>
      <c r="G25" s="308"/>
      <c r="H25" s="308"/>
      <c r="I25" s="308"/>
      <c r="J25" s="308" t="str">
        <f>IF(入力!K32="","",入力!K32)</f>
        <v>まゆか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165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たにがわ</v>
      </c>
      <c r="Z25" s="308"/>
      <c r="AA25" s="308"/>
      <c r="AB25" s="308"/>
      <c r="AC25" s="308"/>
      <c r="AD25" s="308" t="str">
        <f>IF(入力!AE32="","",入力!AE32)</f>
        <v>ゆりえ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155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柳平</v>
      </c>
      <c r="F26" s="340"/>
      <c r="G26" s="340"/>
      <c r="H26" s="340"/>
      <c r="I26" s="340"/>
      <c r="J26" s="340" t="str">
        <f>IF(入力!K33="","",入力!K33)</f>
        <v>万悠花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谷川</v>
      </c>
      <c r="Z26" s="340"/>
      <c r="AA26" s="340"/>
      <c r="AB26" s="340"/>
      <c r="AC26" s="340"/>
      <c r="AD26" s="340" t="str">
        <f>IF(入力!AE33="","",入力!AE33)</f>
        <v>友里恵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2145</v>
      </c>
      <c r="B7" s="31" t="str">
        <f t="shared" ref="B7:C7" si="0">IF($A$8="","",IF($A$9="",B8,B8&amp;"・"&amp;B9))</f>
        <v>川崎市立はるひ野中学校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215</v>
      </c>
      <c r="G7" s="31" t="str">
        <f t="shared" si="1"/>
        <v>0036</v>
      </c>
      <c r="H7" s="31">
        <f t="shared" si="1"/>
        <v>0</v>
      </c>
      <c r="I7" s="31" t="str">
        <f t="shared" si="1"/>
        <v>神奈川県川崎市麻生区はるひ野4－8－1</v>
      </c>
      <c r="J7" s="31">
        <f t="shared" si="1"/>
        <v>0</v>
      </c>
      <c r="K7" s="31" t="str">
        <f t="shared" si="1"/>
        <v>044</v>
      </c>
      <c r="L7" s="31" t="str">
        <f t="shared" si="1"/>
        <v>980</v>
      </c>
      <c r="M7" s="31" t="str">
        <f t="shared" si="1"/>
        <v>2261</v>
      </c>
      <c r="N7" s="31" t="str">
        <f t="shared" si="1"/>
        <v>044</v>
      </c>
      <c r="O7" s="31" t="str">
        <f t="shared" si="1"/>
        <v>980</v>
      </c>
      <c r="P7" s="31" t="str">
        <f t="shared" si="1"/>
        <v>5250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2145</v>
      </c>
      <c r="B8" s="32" t="str">
        <f>IF(入力!$F$3="","",入力!$F$3)</f>
        <v>川崎市立はるひ野中学校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215</v>
      </c>
      <c r="G8" s="42" t="str">
        <f>IF(入力!$I$6="","",入力!$I$6)</f>
        <v>0036</v>
      </c>
      <c r="H8" s="32"/>
      <c r="I8" s="32" t="str">
        <f>IF(入力!$L$5="","",入力!$L$5)</f>
        <v>神奈川県川崎市麻生区はるひ野4－8－1</v>
      </c>
      <c r="J8" s="32"/>
      <c r="K8" s="42" t="str">
        <f>IF(入力!$AB$4="","",入力!$AB$4)</f>
        <v>044</v>
      </c>
      <c r="L8" s="42" t="str">
        <f>IF(入力!$AG$4="","",入力!$AG$4)</f>
        <v>980</v>
      </c>
      <c r="M8" s="42" t="str">
        <f>IF(入力!$AL$4="","",入力!$AL$4)</f>
        <v>2261</v>
      </c>
      <c r="N8" s="42" t="str">
        <f>IF(入力!$AB$6="","",入力!$AB$6)</f>
        <v>044</v>
      </c>
      <c r="O8" s="42" t="str">
        <f>IF(入力!$AG$6="","",入力!$AG$6)</f>
        <v>980</v>
      </c>
      <c r="P8" s="42" t="str">
        <f>IF(入力!$AL$6="","",入力!$AL$6)</f>
        <v>5250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2261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黒江</v>
      </c>
      <c r="D16" s="32" t="str">
        <f>IF(入力!$K$13="","",入力!$K$13)</f>
        <v>慎二</v>
      </c>
      <c r="E16" s="32" t="str">
        <f>IF(入力!$F$12="","",入力!$F$12)</f>
        <v>くろえ</v>
      </c>
      <c r="F16" s="32" t="str">
        <f>IF(入力!$K$12="","",入力!$K$12)</f>
        <v>しんじ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三浦</v>
      </c>
      <c r="D17" s="32" t="str">
        <f>IF(入力!$AE$13="","",入力!$AE$13)</f>
        <v>基</v>
      </c>
      <c r="E17" s="32" t="str">
        <f>IF(入力!$Z$12="","",入力!$Z$12)</f>
        <v>みうら</v>
      </c>
      <c r="F17" s="32" t="str">
        <f>IF(入力!$AE$12="","",入力!$AE$12)</f>
        <v>もとい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今沢</v>
      </c>
      <c r="D20" s="32" t="str">
        <f>IF(入力!$K$16="","",入力!$K$16)</f>
        <v>虹美</v>
      </c>
      <c r="E20" s="32" t="str">
        <f>IF(入力!$F$15="","",入力!$F$15)</f>
        <v>いまざわ</v>
      </c>
      <c r="F20" s="32" t="str">
        <f>IF(入力!$K$15="","",入力!$K$15)</f>
        <v>ななみ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佐藤</v>
      </c>
      <c r="D24" s="32" t="str">
        <f>IF(入力!$AE$16="","",入力!$AE$16)</f>
        <v>花</v>
      </c>
      <c r="E24" s="32" t="str">
        <f>IF(入力!$Z$15="","",入力!$Z$15)</f>
        <v>さとう</v>
      </c>
      <c r="F24" s="32" t="str">
        <f>IF(入力!$AE$15="","",入力!$AE$15)</f>
        <v>はな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佐藤</v>
      </c>
      <c r="D53" s="32" t="str">
        <f>IF(OR(L53&lt;&gt;"○",入力!K23=""),"",入力!K23)</f>
        <v>花</v>
      </c>
      <c r="E53" s="32" t="str">
        <f>IF(OR(L53&lt;&gt;"○",入力!F22=""),"",入力!F22)</f>
        <v>さとう</v>
      </c>
      <c r="F53" s="32" t="str">
        <f>IF(OR(L53&lt;&gt;"○",入力!K22=""),"",入力!K22)</f>
        <v>はな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原</v>
      </c>
      <c r="D54" s="32" t="str">
        <f>IF(OR(L54&lt;&gt;"○",入力!K25=""),"",入力!K25)</f>
        <v>美月</v>
      </c>
      <c r="E54" s="32" t="str">
        <f>IF(OR(L54&lt;&gt;"○",入力!F24=""),"",入力!F24)</f>
        <v>はら</v>
      </c>
      <c r="F54" s="32" t="str">
        <f>IF(OR(L54&lt;&gt;"○",入力!K24=""),"",入力!K24)</f>
        <v>みずき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三入</v>
      </c>
      <c r="D55" s="32" t="str">
        <f>IF(OR(L55&lt;&gt;"○",入力!K27=""),"",入力!K27)</f>
        <v>ありさ</v>
      </c>
      <c r="E55" s="32" t="str">
        <f>IF(OR(L55&lt;&gt;"○",入力!F26=""),"",入力!F26)</f>
        <v>さんにゅう</v>
      </c>
      <c r="F55" s="32" t="str">
        <f>IF(OR(L55&lt;&gt;"○",入力!K26=""),"",入力!K26)</f>
        <v>ありさ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小島</v>
      </c>
      <c r="D56" s="32" t="str">
        <f>IF(OR(L56&lt;&gt;"○",入力!K29=""),"",入力!K29)</f>
        <v>桃佳</v>
      </c>
      <c r="E56" s="32" t="str">
        <f>IF(OR(L56&lt;&gt;"○",入力!F28=""),"",入力!F28)</f>
        <v>こじま</v>
      </c>
      <c r="F56" s="32" t="str">
        <f>IF(OR(L56&lt;&gt;"○",入力!K28=""),"",入力!K28)</f>
        <v>ももか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目野</v>
      </c>
      <c r="D57" s="32" t="str">
        <f>IF(OR(L57&lt;&gt;"○",入力!K31=""),"",入力!K31)</f>
        <v>椋菜</v>
      </c>
      <c r="E57" s="32" t="str">
        <f>IF(OR(L57&lt;&gt;"○",入力!F30=""),"",入力!F30)</f>
        <v>めの</v>
      </c>
      <c r="F57" s="32" t="str">
        <f>IF(OR(L57&lt;&gt;"○",入力!K30=""),"",入力!K30)</f>
        <v>むくな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柳平</v>
      </c>
      <c r="D58" s="32" t="str">
        <f>IF(OR(L58&lt;&gt;"○",入力!K33=""),"",入力!K33)</f>
        <v>万悠花</v>
      </c>
      <c r="E58" s="32" t="str">
        <f>IF(OR(L58&lt;&gt;"○",入力!F32=""),"",入力!F32)</f>
        <v>やなぎだいら</v>
      </c>
      <c r="F58" s="32" t="str">
        <f>IF(OR(L58&lt;&gt;"○",入力!K32=""),"",入力!K32)</f>
        <v>まゆか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福井</v>
      </c>
      <c r="D59" s="32" t="str">
        <f>IF(OR(L59&lt;&gt;"○",入力!AE23=""),"",入力!AE23)</f>
        <v>未希羽</v>
      </c>
      <c r="E59" s="32" t="str">
        <f>IF(OR(L59&lt;&gt;"○",入力!Z22=""),"",入力!Z22)</f>
        <v>ふくい</v>
      </c>
      <c r="F59" s="32" t="str">
        <f>IF(OR(L59&lt;&gt;"○",入力!AE22=""),"",入力!AE22)</f>
        <v>みきは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田鎖</v>
      </c>
      <c r="D60" s="32" t="str">
        <f>IF(OR(L60&lt;&gt;"○",入力!AE25=""),"",入力!AE25)</f>
        <v>美花</v>
      </c>
      <c r="E60" s="32" t="str">
        <f>IF(OR(L60&lt;&gt;"○",入力!Z24=""),"",入力!Z24)</f>
        <v>たぐさり</v>
      </c>
      <c r="F60" s="32" t="str">
        <f>IF(OR(L60&lt;&gt;"○",入力!AE24=""),"",入力!AE24)</f>
        <v>みか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井上</v>
      </c>
      <c r="D61" s="32" t="str">
        <f>IF(OR(L61&lt;&gt;"○",入力!AE27=""),"",入力!AE27)</f>
        <v>莉那</v>
      </c>
      <c r="E61" s="32" t="str">
        <f>IF(OR(L61&lt;&gt;"○",入力!Z26=""),"",入力!Z26)</f>
        <v>いのうえ</v>
      </c>
      <c r="F61" s="32" t="str">
        <f>IF(OR(L61&lt;&gt;"○",入力!AE26=""),"",入力!AE26)</f>
        <v>りな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今府</v>
      </c>
      <c r="D62" s="32" t="str">
        <f>IF(OR(L62&lt;&gt;"○",入力!AE29=""),"",入力!AE29)</f>
        <v>由愛</v>
      </c>
      <c r="E62" s="32" t="str">
        <f>IF(OR(L62&lt;&gt;"○",入力!Z28=""),"",入力!Z28)</f>
        <v>いまふ</v>
      </c>
      <c r="F62" s="32" t="str">
        <f>IF(OR(L62&lt;&gt;"○",入力!AE28=""),"",入力!AE28)</f>
        <v>ゆめ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二十歩</v>
      </c>
      <c r="D63" s="32" t="str">
        <f>IF(OR(L63&lt;&gt;"○",入力!AE31=""),"",入力!AE31)</f>
        <v>花</v>
      </c>
      <c r="E63" s="32" t="str">
        <f>IF(OR(L63&lt;&gt;"○",入力!Z30=""),"",入力!Z30)</f>
        <v>にじゅうぶ</v>
      </c>
      <c r="F63" s="32" t="str">
        <f>IF(OR(L63&lt;&gt;"○",入力!AE30=""),"",入力!AE30)</f>
        <v>はな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谷川</v>
      </c>
      <c r="D64" s="32" t="str">
        <f>IF(OR(L64&lt;&gt;"○",入力!AE33=""),"",入力!AE33)</f>
        <v>友里恵</v>
      </c>
      <c r="E64" s="32" t="str">
        <f>IF(OR(L64&lt;&gt;"○",入力!Z32=""),"",入力!Z32)</f>
        <v>たにがわ</v>
      </c>
      <c r="F64" s="32" t="str">
        <f>IF(OR(L64&lt;&gt;"○",入力!AE32=""),"",入力!AE32)</f>
        <v>ゆりえ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k3052001</cp:lastModifiedBy>
  <cp:lastPrinted>2019-02-13T13:45:19Z</cp:lastPrinted>
  <dcterms:created xsi:type="dcterms:W3CDTF">2006-11-03T01:52:14Z</dcterms:created>
  <dcterms:modified xsi:type="dcterms:W3CDTF">2019-11-11T07:52:57Z</dcterms:modified>
</cp:coreProperties>
</file>