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H29　バレー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<sst xmlns="http://schemas.openxmlformats.org/spreadsheetml/2006/main" count="1487" uniqueCount="764">
  <si>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</si>
  <si>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</si>
  <si>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</si>
  <si>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</si>
  <si>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</si>
  <si>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</si>
  <si>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</si>
  <si>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</si>
  <si>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</si>
  <si>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</si>
  <si>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</si>
  <si>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</si>
  <si>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</si>
  <si>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</si>
  <si>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</si>
  <si>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</si>
  <si>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</si>
  <si>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</si>
  <si>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</si>
  <si>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</si>
  <si>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</si>
  <si>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</si>
  <si>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</si>
  <si>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</si>
  <si>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</si>
  <si>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</si>
  <si>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</si>
  <si>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</si>
  <si>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</si>
  <si>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</si>
  <si>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</si>
  <si>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</si>
  <si>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</si>
  <si>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</si>
  <si>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</si>
  <si>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</si>
  <si>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</si>
  <si>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</si>
  <si>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</si>
  <si>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</si>
  <si>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</si>
  <si>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</si>
  <si>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</si>
  <si>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</si>
  <si>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</si>
  <si>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</si>
  <si>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</si>
  <si>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</si>
  <si>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</si>
  <si>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</si>
  <si>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</si>
  <si>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</si>
  <si>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</si>
  <si>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</si>
  <si>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</si>
  <si>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</si>
  <si>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</si>
  <si>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</si>
  <si>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</si>
  <si>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</si>
  <si>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</si>
  <si>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</si>
  <si>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</si>
  <si>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</si>
  <si>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</si>
  <si>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</si>
  <si>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</si>
  <si>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</si>
  <si>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</si>
  <si>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</si>
  <si>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</si>
  <si>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</si>
  <si>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</si>
  <si>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</si>
  <si>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</si>
  <si>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</si>
  <si>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</si>
  <si>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</si>
  <si>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</si>
  <si>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</si>
  <si>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</si>
  <si>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</si>
  <si>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</si>
  <si>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</si>
  <si>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</si>
  <si>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</si>
  <si>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</si>
  <si>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</si>
  <si>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</si>
  <si>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</si>
  <si>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</si>
  <si>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</si>
  <si>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</si>
  <si>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</si>
  <si>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</si>
  <si>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</si>
  <si>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</si>
  <si>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</si>
  <si>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</si>
  <si>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</si>
  <si>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</si>
  <si>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</si>
  <si>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</si>
  <si>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</si>
  <si>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</si>
  <si>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</si>
  <si>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</si>
  <si>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</si>
  <si>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</si>
  <si>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</si>
  <si>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</si>
  <si>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</si>
  <si>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</si>
  <si>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</si>
  <si>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</si>
  <si>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</si>
  <si>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</si>
  <si>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</si>
  <si>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</si>
  <si>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</si>
  <si>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</si>
  <si>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</si>
  <si>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</si>
  <si>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</si>
  <si>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</si>
  <si>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</si>
  <si>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</si>
  <si>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</si>
  <si>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</si>
  <si>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</si>
  <si>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</si>
  <si>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</si>
  <si>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</si>
  <si>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</si>
  <si>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</si>
  <si>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</si>
  <si>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</si>
  <si>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</si>
  <si>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</si>
  <si>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</si>
  <si>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</si>
  <si>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</si>
  <si>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</si>
  <si>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</si>
  <si>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</si>
  <si>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</si>
  <si>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</si>
  <si>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</si>
  <si>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</si>
  <si>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</si>
  <si>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</si>
  <si>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</si>
  <si>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</si>
  <si>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</si>
  <si>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</si>
  <si>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</si>
  <si>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</si>
  <si>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</si>
  <si>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</si>
  <si>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</si>
  <si>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</si>
  <si>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</si>
  <si>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</si>
  <si>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</si>
  <si>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</si>
  <si>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</si>
  <si>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</si>
  <si>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</si>
  <si>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</si>
  <si>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</si>
  <si>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</si>
  <si>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</si>
  <si>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</si>
  <si>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</si>
  <si>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</si>
  <si>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</si>
  <si>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</si>
  <si>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</si>
  <si>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</si>
  <si>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</si>
  <si>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</si>
  <si>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</si>
  <si>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</si>
  <si>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</si>
  <si>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</si>
  <si>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</si>
  <si>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</si>
  <si>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</si>
  <si>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</si>
  <si>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</si>
  <si>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</si>
  <si>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</si>
  <si>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</si>
  <si>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</si>
  <si>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</si>
  <si>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</si>
  <si>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</si>
  <si>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</si>
  <si>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</si>
  <si>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</si>
  <si>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</si>
  <si>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</si>
  <si>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</si>
  <si>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</si>
  <si>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</si>
  <si>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</si>
  <si>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</si>
  <si>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</si>
  <si>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</si>
  <si>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</si>
  <si>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</si>
  <si>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</si>
  <si>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</si>
  <si>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</si>
  <si>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</si>
  <si>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</si>
  <si>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</si>
  <si>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</si>
  <si>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</si>
  <si>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</si>
  <si>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</si>
  <si>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</si>
  <si>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</si>
  <si>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</si>
  <si>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</si>
  <si>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</si>
  <si>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</si>
  <si>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</si>
  <si>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</si>
  <si>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</si>
  <si>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</si>
  <si>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</si>
  <si>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</si>
  <si>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</si>
  <si>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</si>
  <si>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</si>
  <si>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</si>
  <si>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</si>
  <si>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</si>
  <si>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</si>
  <si>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</si>
  <si>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</si>
  <si>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</si>
  <si>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</si>
  <si>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</si>
  <si>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</si>
  <si>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</si>
  <si>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</si>
  <si>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</si>
  <si>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</si>
  <si>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</si>
  <si>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</si>
  <si>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</si>
  <si>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</si>
  <si>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</si>
  <si>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</si>
  <si>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</si>
  <si>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</si>
  <si>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</si>
  <si>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</si>
  <si>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</si>
  <si>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</si>
  <si>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</si>
  <si>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</si>
  <si>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</si>
  <si>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</si>
  <si>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</si>
  <si>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</si>
  <si>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</si>
  <si>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</si>
  <si>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</si>
  <si>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</si>
  <si>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</si>
  <si>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</si>
  <si>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</si>
  <si>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</si>
  <si>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</si>
  <si>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</si>
  <si>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</si>
  <si>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</si>
  <si>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</si>
  <si>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</si>
  <si>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</si>
  <si>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</si>
  <si>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</si>
  <si>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</si>
  <si>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</si>
  <si>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</si>
  <si>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</si>
  <si>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</si>
  <si>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</si>
  <si>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</si>
  <si>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</si>
  <si>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</si>
  <si>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</si>
  <si>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</si>
  <si>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</si>
  <si>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</si>
  <si>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</si>
  <si>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</si>
  <si>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</si>
  <si>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</si>
  <si>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</si>
  <si>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</si>
  <si>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</si>
  <si>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</si>
  <si>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</si>
  <si>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</si>
  <si>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</si>
  <si>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</si>
  <si>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</si>
  <si>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</si>
  <si>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</si>
  <si>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</si>
  <si>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</si>
  <si>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</si>
  <si>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</si>
  <si>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</si>
  <si>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</si>
  <si>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</si>
  <si>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</si>
  <si>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</si>
  <si>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</si>
  <si>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</si>
  <si>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</si>
  <si>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</si>
  <si>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</si>
  <si>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</si>
  <si>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</si>
  <si>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</si>
  <si>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</si>
  <si>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</si>
  <si>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</si>
  <si>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</si>
  <si>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</si>
  <si>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</si>
  <si>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</si>
  <si>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</si>
  <si>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</si>
  <si>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</si>
  <si>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</si>
  <si>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</si>
  <si>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</si>
  <si>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</si>
  <si>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</si>
  <si>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</si>
  <si>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</si>
  <si>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</si>
  <si>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</si>
  <si>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</si>
  <si>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</si>
  <si>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</si>
  <si>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</si>
  <si>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</si>
  <si>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</si>
  <si>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</si>
  <si>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</si>
  <si>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</si>
  <si>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</si>
  <si>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</si>
  <si>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</si>
  <si>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</si>
  <si>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</si>
  <si>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</si>
  <si>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</si>
  <si>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</si>
  <si>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</si>
  <si>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</si>
  <si>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</si>
  <si>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</si>
  <si>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</si>
  <si>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</si>
  <si>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</si>
  <si>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</si>
  <si>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</si>
  <si>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</si>
  <si>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</si>
  <si>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</si>
  <si>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</si>
  <si>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</si>
  <si>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</si>
  <si>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</si>
  <si>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</si>
  <si>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</si>
  <si>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</si>
  <si>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</si>
  <si>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</si>
  <si>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</si>
  <si>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</si>
  <si>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</si>
  <si>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</si>
  <si>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</si>
  <si>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</si>
  <si>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</si>
  <si>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</si>
  <si>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</si>
  <si>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</si>
  <si>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</si>
  <si>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</si>
  <si>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</si>
  <si>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</si>
  <si>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</si>
  <si>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</si>
  <si>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</si>
  <si>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</si>
  <si>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</si>
  <si>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</si>
  <si>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</si>
  <si>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</si>
  <si>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</si>
  <si>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</si>
  <si>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</si>
  <si>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</si>
  <si>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</si>
  <si>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</si>
  <si>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</si>
  <si>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</si>
  <si>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</si>
  <si>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</si>
  <si>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</si>
  <si>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</si>
  <si>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</si>
  <si>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</si>
  <si>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</si>
  <si>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</si>
  <si>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</si>
  <si>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</si>
  <si>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</si>
  <si>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</si>
  <si>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</si>
  <si>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</si>
  <si>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</si>
  <si>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</si>
  <si>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</si>
  <si>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</si>
  <si>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</si>
  <si>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</si>
  <si>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</si>
  <si>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</si>
  <si>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</si>
  <si>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</si>
  <si>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</si>
  <si>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</si>
  <si>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</si>
  <si>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</si>
  <si>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</si>
  <si>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</si>
  <si>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</si>
  <si>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</si>
  <si>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</si>
  <si>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</si>
  <si>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</si>
  <si>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</si>
  <si>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</si>
  <si>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</si>
  <si>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</si>
  <si>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</si>
  <si>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</si>
  <si>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</si>
  <si>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</si>
  <si>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</si>
  <si>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</si>
  <si>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</si>
  <si>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</si>
  <si>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</si>
  <si>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</si>
  <si>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</si>
  <si>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</si>
  <si>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</si>
  <si>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</si>
  <si>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</si>
  <si>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</si>
  <si>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</si>
  <si>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</si>
  <si>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</si>
  <si>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</si>
  <si>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</si>
  <si>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</si>
  <si>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</si>
  <si>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</si>
  <si>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</si>
  <si>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</si>
  <si>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</si>
  <si>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</si>
  <si>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</si>
  <si>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</si>
  <si>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</si>
  <si>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</si>
  <si>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</si>
  <si>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</si>
  <si>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</si>
  <si>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</si>
  <si>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</si>
  <si>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</si>
  <si>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</si>
  <si>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</si>
  <si>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</si>
  <si>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</si>
  <si>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</si>
  <si>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</si>
  <si>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</si>
  <si>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</si>
  <si>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</si>
  <si>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</si>
  <si>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</si>
  <si>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</si>
  <si>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</si>
  <si>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</si>
  <si>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</si>
  <si>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</si>
  <si>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</si>
  <si>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</si>
  <si>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</si>
  <si>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</si>
  <si>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</si>
  <si>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</si>
  <si>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</si>
  <si>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</si>
  <si>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</si>
  <si>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</si>
  <si>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</si>
  <si>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</si>
  <si>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</si>
  <si>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</si>
  <si>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</si>
  <si>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</si>
  <si>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</si>
  <si>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</si>
  <si>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</si>
  <si>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</si>
  <si>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</si>
  <si>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</si>
  <si>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</si>
  <si>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</si>
  <si>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</si>
  <si>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</si>
  <si>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</si>
  <si>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</si>
  <si>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</si>
  <si>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</si>
  <si>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</si>
  <si>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</si>
  <si>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</si>
  <si>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</si>
  <si>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</si>
  <si>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</si>
  <si>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</si>
  <si>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</si>
  <si>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</si>
  <si>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</si>
  <si>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</si>
  <si>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</si>
  <si>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</si>
  <si>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</si>
  <si>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</si>
  <si>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</si>
  <si>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</si>
  <si>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</si>
  <si>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</si>
  <si>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</si>
  <si>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</si>
  <si>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</si>
  <si>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</si>
  <si>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</si>
  <si>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</si>
  <si>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</si>
  <si>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</si>
  <si>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</si>
  <si>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</si>
  <si>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</si>
  <si>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</si>
  <si>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</si>
  <si>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</si>
  <si>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</si>
  <si>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</si>
  <si>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</si>
  <si>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</si>
  <si>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</si>
  <si>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</si>
  <si>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</si>
  <si>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</si>
  <si>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</si>
  <si>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</si>
  <si>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</si>
  <si>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</si>
  <si>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</si>
  <si>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</si>
  <si>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</si>
  <si>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</si>
  <si>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</si>
  <si>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</si>
  <si>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</si>
  <si>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</si>
  <si>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</si>
  <si>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</si>
  <si>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</si>
  <si>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</si>
  <si>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</si>
  <si>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</si>
  <si>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</si>
  <si>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</si>
  <si>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</si>
  <si>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</si>
  <si>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</si>
  <si>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</si>
  <si>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</si>
  <si>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</si>
  <si>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</si>
  <si>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</si>
  <si>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</si>
  <si>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</si>
  <si>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</si>
  <si>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</si>
  <si>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</si>
  <si>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</si>
  <si>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</si>
  <si>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</si>
  <si>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</si>
  <si>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</si>
  <si>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</si>
  <si>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</si>
  <si>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</si>
  <si>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</si>
  <si>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</si>
  <si>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</si>
  <si>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</si>
  <si>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</si>
  <si>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</si>
  <si>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</si>
  <si>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</si>
  <si>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</si>
  <si>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</si>
  <si>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</si>
  <si>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</si>
  <si>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</si>
  <si>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</si>
  <si>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</si>
  <si>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</si>
  <si>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</si>
  <si>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</si>
  <si>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</si>
  <si>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</si>
  <si>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</si>
  <si>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</si>
  <si>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</si>
  <si>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</si>
  <si>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</si>
  <si>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</si>
  <si>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</si>
  <si>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</si>
  <si>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</si>
  <si>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</si>
  <si>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</si>
  <si>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</si>
  <si>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</si>
  <si>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</si>
  <si>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</si>
  <si>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</si>
  <si>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</si>
  <si>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</si>
  <si>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</si>
  <si>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</si>
  <si>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</si>
  <si>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</si>
  <si>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</si>
  <si>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</si>
  <si>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</si>
  <si>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</si>
  <si>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</si>
  <si>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</si>
  <si>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</si>
  <si>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</si>
  <si>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</si>
  <si>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</si>
  <si>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</si>
  <si>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</si>
  <si>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</si>
  <si>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</si>
  <si>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</si>
  <si>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</si>
  <si>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</si>
  <si>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</si>
  <si>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</si>
  <si>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</si>
  <si>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</si>
  <si>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</si>
  <si>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</si>
  <si>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</si>
  <si>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</si>
  <si>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</si>
  <si>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</si>
  <si>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</si>
  <si>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</si>
  <si>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</si>
  <si>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</si>
  <si>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044</t>
    <phoneticPr fontId="2"/>
  </si>
  <si>
    <t>911</t>
    <phoneticPr fontId="2"/>
  </si>
  <si>
    <t>4224</t>
    <phoneticPr fontId="2"/>
  </si>
  <si>
    <t>213</t>
    <phoneticPr fontId="2"/>
  </si>
  <si>
    <t>0021</t>
    <phoneticPr fontId="2"/>
  </si>
  <si>
    <t>川崎市多摩区宿河原４－１－１</t>
    <rPh sb="0" eb="3">
      <t>カワサキシ</t>
    </rPh>
    <rPh sb="3" eb="6">
      <t>タマク</t>
    </rPh>
    <rPh sb="6" eb="9">
      <t>シュクガワラ</t>
    </rPh>
    <phoneticPr fontId="2"/>
  </si>
  <si>
    <t>小野</t>
    <rPh sb="0" eb="2">
      <t>オノ</t>
    </rPh>
    <phoneticPr fontId="2"/>
  </si>
  <si>
    <t>はるか</t>
    <phoneticPr fontId="2"/>
  </si>
  <si>
    <t>増田</t>
    <rPh sb="0" eb="2">
      <t>マスダ</t>
    </rPh>
    <phoneticPr fontId="2"/>
  </si>
  <si>
    <t>和仁</t>
    <rPh sb="0" eb="2">
      <t>カズヒト</t>
    </rPh>
    <phoneticPr fontId="2"/>
  </si>
  <si>
    <t>田草川</t>
    <rPh sb="0" eb="3">
      <t>タクサガワ</t>
    </rPh>
    <phoneticPr fontId="2"/>
  </si>
  <si>
    <t>晴佳</t>
    <rPh sb="0" eb="1">
      <t>ハレ</t>
    </rPh>
    <rPh sb="1" eb="2">
      <t>カ</t>
    </rPh>
    <phoneticPr fontId="2"/>
  </si>
  <si>
    <t>藤田</t>
    <rPh sb="0" eb="2">
      <t>フジタ</t>
    </rPh>
    <phoneticPr fontId="2"/>
  </si>
  <si>
    <t>美咲</t>
    <rPh sb="0" eb="2">
      <t>ミサキ</t>
    </rPh>
    <phoneticPr fontId="2"/>
  </si>
  <si>
    <t>本間　克彦</t>
    <rPh sb="0" eb="2">
      <t>ホンマ</t>
    </rPh>
    <rPh sb="3" eb="5">
      <t>カツヒコ</t>
    </rPh>
    <phoneticPr fontId="2"/>
  </si>
  <si>
    <t>林</t>
    <rPh sb="0" eb="1">
      <t>ハヤシ</t>
    </rPh>
    <phoneticPr fontId="2"/>
  </si>
  <si>
    <t>真央</t>
    <rPh sb="0" eb="2">
      <t>マオ</t>
    </rPh>
    <phoneticPr fontId="2"/>
  </si>
  <si>
    <t>浅井</t>
    <rPh sb="0" eb="2">
      <t>アサイ</t>
    </rPh>
    <phoneticPr fontId="2"/>
  </si>
  <si>
    <t>愛菜</t>
    <rPh sb="0" eb="2">
      <t>アイナ</t>
    </rPh>
    <phoneticPr fontId="2"/>
  </si>
  <si>
    <t>濱田</t>
    <rPh sb="0" eb="2">
      <t>ハマダ</t>
    </rPh>
    <phoneticPr fontId="2"/>
  </si>
  <si>
    <t>陽菜</t>
    <rPh sb="0" eb="2">
      <t>ヒナ</t>
    </rPh>
    <phoneticPr fontId="2"/>
  </si>
  <si>
    <t>宮川</t>
    <rPh sb="0" eb="2">
      <t>ミヤガワ</t>
    </rPh>
    <phoneticPr fontId="2"/>
  </si>
  <si>
    <t>奈々</t>
    <rPh sb="0" eb="2">
      <t>ナナ</t>
    </rPh>
    <phoneticPr fontId="2"/>
  </si>
  <si>
    <t>阿武</t>
    <rPh sb="0" eb="2">
      <t>アンノ</t>
    </rPh>
    <phoneticPr fontId="2"/>
  </si>
  <si>
    <t>弥春</t>
    <rPh sb="0" eb="1">
      <t>ヤ</t>
    </rPh>
    <rPh sb="1" eb="2">
      <t>ハル</t>
    </rPh>
    <phoneticPr fontId="2"/>
  </si>
  <si>
    <t>久保寺</t>
    <rPh sb="0" eb="3">
      <t>クボデラ</t>
    </rPh>
    <phoneticPr fontId="2"/>
  </si>
  <si>
    <t>祖父江</t>
    <rPh sb="0" eb="3">
      <t>ソフエ</t>
    </rPh>
    <phoneticPr fontId="2"/>
  </si>
  <si>
    <t>真奈</t>
    <rPh sb="0" eb="2">
      <t>マナ</t>
    </rPh>
    <phoneticPr fontId="2"/>
  </si>
  <si>
    <t>布施</t>
    <rPh sb="0" eb="2">
      <t>フセ</t>
    </rPh>
    <phoneticPr fontId="2"/>
  </si>
  <si>
    <t>茉那花</t>
    <rPh sb="0" eb="1">
      <t>マツ</t>
    </rPh>
    <rPh sb="1" eb="2">
      <t>ナ</t>
    </rPh>
    <rPh sb="2" eb="3">
      <t>ハナ</t>
    </rPh>
    <phoneticPr fontId="2"/>
  </si>
  <si>
    <t>狩野</t>
    <rPh sb="0" eb="2">
      <t>カリノ</t>
    </rPh>
    <phoneticPr fontId="2"/>
  </si>
  <si>
    <t>里緒</t>
    <rPh sb="0" eb="1">
      <t>サト</t>
    </rPh>
    <rPh sb="1" eb="2">
      <t>チョ</t>
    </rPh>
    <phoneticPr fontId="2"/>
  </si>
  <si>
    <t>吉田</t>
    <rPh sb="0" eb="2">
      <t>ヨシダ</t>
    </rPh>
    <phoneticPr fontId="2"/>
  </si>
  <si>
    <t>咲紀</t>
    <rPh sb="0" eb="1">
      <t>サキ</t>
    </rPh>
    <rPh sb="1" eb="2">
      <t>キ</t>
    </rPh>
    <phoneticPr fontId="2"/>
  </si>
  <si>
    <t>加藤</t>
    <rPh sb="0" eb="2">
      <t>カトウ</t>
    </rPh>
    <phoneticPr fontId="2"/>
  </si>
  <si>
    <t>彩</t>
    <rPh sb="0" eb="1">
      <t>アヤ</t>
    </rPh>
    <phoneticPr fontId="2"/>
  </si>
  <si>
    <t>ふじた</t>
    <phoneticPr fontId="2"/>
  </si>
  <si>
    <t>みさき</t>
    <phoneticPr fontId="2"/>
  </si>
  <si>
    <t>はやし</t>
    <phoneticPr fontId="2"/>
  </si>
  <si>
    <t>まお</t>
    <phoneticPr fontId="2"/>
  </si>
  <si>
    <t>あさい</t>
    <phoneticPr fontId="2"/>
  </si>
  <si>
    <t>あいな</t>
    <phoneticPr fontId="2"/>
  </si>
  <si>
    <t>はまだ</t>
    <phoneticPr fontId="2"/>
  </si>
  <si>
    <t>はるな</t>
    <phoneticPr fontId="2"/>
  </si>
  <si>
    <t>みやがわ</t>
    <phoneticPr fontId="2"/>
  </si>
  <si>
    <t>なな</t>
    <phoneticPr fontId="2"/>
  </si>
  <si>
    <t>あんの</t>
    <phoneticPr fontId="2"/>
  </si>
  <si>
    <t>みはる</t>
    <phoneticPr fontId="2"/>
  </si>
  <si>
    <t>くぼでら</t>
    <phoneticPr fontId="2"/>
  </si>
  <si>
    <t>みゆ</t>
    <phoneticPr fontId="2"/>
  </si>
  <si>
    <t>そふえ</t>
    <phoneticPr fontId="2"/>
  </si>
  <si>
    <t>まな</t>
    <phoneticPr fontId="2"/>
  </si>
  <si>
    <t>ふせ</t>
    <phoneticPr fontId="2"/>
  </si>
  <si>
    <t>まなか</t>
    <phoneticPr fontId="2"/>
  </si>
  <si>
    <t>かりの</t>
    <phoneticPr fontId="2"/>
  </si>
  <si>
    <t>りお</t>
    <phoneticPr fontId="2"/>
  </si>
  <si>
    <t>よしだ</t>
    <phoneticPr fontId="2"/>
  </si>
  <si>
    <t>さき</t>
    <phoneticPr fontId="2"/>
  </si>
  <si>
    <t>かとう</t>
    <phoneticPr fontId="2"/>
  </si>
  <si>
    <t>さやか</t>
    <phoneticPr fontId="2"/>
  </si>
  <si>
    <t>おの</t>
    <phoneticPr fontId="2"/>
  </si>
  <si>
    <t>ますだ</t>
    <phoneticPr fontId="2"/>
  </si>
  <si>
    <t>かずひと</t>
    <phoneticPr fontId="2"/>
  </si>
  <si>
    <t>たくさがわ</t>
    <phoneticPr fontId="2"/>
  </si>
  <si>
    <t>はるか</t>
    <phoneticPr fontId="2"/>
  </si>
  <si>
    <t>044</t>
    <phoneticPr fontId="2"/>
  </si>
  <si>
    <t>911</t>
    <phoneticPr fontId="2"/>
  </si>
  <si>
    <t>８１６９</t>
    <phoneticPr fontId="2"/>
  </si>
  <si>
    <t>未優</t>
    <rPh sb="0" eb="1">
      <t>ミ</t>
    </rPh>
    <rPh sb="1" eb="2">
      <t>ユウ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</si>
</sst>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0" zoomScaleNormal="100" zoomScaleSheetLayoutView="100" workbookViewId="0">
      <selection activeCell="AE25" sqref="AE25:AI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2146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川崎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川崎市立稲田中学校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700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698</v>
      </c>
      <c r="G6" s="215"/>
      <c r="H6" s="24" t="s">
        <v>586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760</v>
      </c>
      <c r="AC6" s="203"/>
      <c r="AD6" s="203"/>
      <c r="AE6" s="203"/>
      <c r="AF6" s="25" t="s">
        <v>587</v>
      </c>
      <c r="AG6" s="203" t="s">
        <v>761</v>
      </c>
      <c r="AH6" s="203"/>
      <c r="AI6" s="203"/>
      <c r="AJ6" s="203"/>
      <c r="AK6" s="25" t="s">
        <v>587</v>
      </c>
      <c r="AL6" s="203" t="s">
        <v>762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755</v>
      </c>
      <c r="G12" s="267"/>
      <c r="H12" s="267"/>
      <c r="I12" s="267"/>
      <c r="J12" s="267"/>
      <c r="K12" s="267" t="s">
        <v>702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756</v>
      </c>
      <c r="AA12" s="267"/>
      <c r="AB12" s="267"/>
      <c r="AC12" s="267"/>
      <c r="AD12" s="267"/>
      <c r="AE12" s="267" t="s">
        <v>757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701</v>
      </c>
      <c r="G13" s="252"/>
      <c r="H13" s="252"/>
      <c r="I13" s="252"/>
      <c r="J13" s="253"/>
      <c r="K13" s="252" t="s">
        <v>702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703</v>
      </c>
      <c r="AA13" s="252"/>
      <c r="AB13" s="252"/>
      <c r="AC13" s="252"/>
      <c r="AD13" s="253"/>
      <c r="AE13" s="252" t="s">
        <v>704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758</v>
      </c>
      <c r="G15" s="267"/>
      <c r="H15" s="267"/>
      <c r="I15" s="267"/>
      <c r="J15" s="267"/>
      <c r="K15" s="267" t="s">
        <v>759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731</v>
      </c>
      <c r="AA15" s="267"/>
      <c r="AB15" s="267"/>
      <c r="AC15" s="267"/>
      <c r="AD15" s="267"/>
      <c r="AE15" s="267" t="s">
        <v>732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705</v>
      </c>
      <c r="G16" s="252"/>
      <c r="H16" s="252"/>
      <c r="I16" s="252"/>
      <c r="J16" s="253"/>
      <c r="K16" s="252" t="s">
        <v>706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707</v>
      </c>
      <c r="AA16" s="252"/>
      <c r="AB16" s="252"/>
      <c r="AC16" s="252"/>
      <c r="AD16" s="253"/>
      <c r="AE16" s="252" t="s">
        <v>708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731</v>
      </c>
      <c r="G22" s="115"/>
      <c r="H22" s="115"/>
      <c r="I22" s="115"/>
      <c r="J22" s="115"/>
      <c r="K22" s="115" t="s">
        <v>732</v>
      </c>
      <c r="L22" s="115"/>
      <c r="M22" s="115"/>
      <c r="N22" s="115"/>
      <c r="O22" s="116"/>
      <c r="P22" s="112">
        <v>3</v>
      </c>
      <c r="Q22" s="112"/>
      <c r="R22" s="103">
        <v>163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743</v>
      </c>
      <c r="AA22" s="115"/>
      <c r="AB22" s="115"/>
      <c r="AC22" s="115"/>
      <c r="AD22" s="115"/>
      <c r="AE22" s="115" t="s">
        <v>744</v>
      </c>
      <c r="AF22" s="115"/>
      <c r="AG22" s="115"/>
      <c r="AH22" s="115"/>
      <c r="AI22" s="116"/>
      <c r="AJ22" s="112">
        <v>2</v>
      </c>
      <c r="AK22" s="112"/>
      <c r="AL22" s="103">
        <v>155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707</v>
      </c>
      <c r="G23" s="108"/>
      <c r="H23" s="108"/>
      <c r="I23" s="108"/>
      <c r="J23" s="108"/>
      <c r="K23" s="108" t="s">
        <v>708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720</v>
      </c>
      <c r="AA23" s="108"/>
      <c r="AB23" s="108"/>
      <c r="AC23" s="108"/>
      <c r="AD23" s="108"/>
      <c r="AE23" s="108" t="s">
        <v>763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733</v>
      </c>
      <c r="G24" s="81"/>
      <c r="H24" s="81"/>
      <c r="I24" s="81"/>
      <c r="J24" s="81"/>
      <c r="K24" s="81" t="s">
        <v>734</v>
      </c>
      <c r="L24" s="81"/>
      <c r="M24" s="81"/>
      <c r="N24" s="81"/>
      <c r="O24" s="82"/>
      <c r="P24" s="71">
        <v>3</v>
      </c>
      <c r="Q24" s="71"/>
      <c r="R24" s="87">
        <v>164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745</v>
      </c>
      <c r="AA24" s="81"/>
      <c r="AB24" s="81"/>
      <c r="AC24" s="81"/>
      <c r="AD24" s="81"/>
      <c r="AE24" s="81" t="s">
        <v>746</v>
      </c>
      <c r="AF24" s="81"/>
      <c r="AG24" s="81"/>
      <c r="AH24" s="81"/>
      <c r="AI24" s="82"/>
      <c r="AJ24" s="71">
        <v>2</v>
      </c>
      <c r="AK24" s="71"/>
      <c r="AL24" s="87">
        <v>155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710</v>
      </c>
      <c r="G25" s="99"/>
      <c r="H25" s="99"/>
      <c r="I25" s="99"/>
      <c r="J25" s="99"/>
      <c r="K25" s="99" t="s">
        <v>711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721</v>
      </c>
      <c r="AA25" s="99"/>
      <c r="AB25" s="99"/>
      <c r="AC25" s="99"/>
      <c r="AD25" s="99"/>
      <c r="AE25" s="99" t="s">
        <v>722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735</v>
      </c>
      <c r="G26" s="81"/>
      <c r="H26" s="81"/>
      <c r="I26" s="81"/>
      <c r="J26" s="81"/>
      <c r="K26" s="81" t="s">
        <v>736</v>
      </c>
      <c r="L26" s="81"/>
      <c r="M26" s="81"/>
      <c r="N26" s="81"/>
      <c r="O26" s="82"/>
      <c r="P26" s="71">
        <v>3</v>
      </c>
      <c r="Q26" s="71"/>
      <c r="R26" s="87">
        <v>167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747</v>
      </c>
      <c r="AA26" s="81"/>
      <c r="AB26" s="81"/>
      <c r="AC26" s="81"/>
      <c r="AD26" s="81"/>
      <c r="AE26" s="81" t="s">
        <v>748</v>
      </c>
      <c r="AF26" s="81"/>
      <c r="AG26" s="81"/>
      <c r="AH26" s="81"/>
      <c r="AI26" s="82"/>
      <c r="AJ26" s="71">
        <v>3</v>
      </c>
      <c r="AK26" s="71"/>
      <c r="AL26" s="87">
        <v>158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712</v>
      </c>
      <c r="G27" s="99"/>
      <c r="H27" s="99"/>
      <c r="I27" s="99"/>
      <c r="J27" s="99"/>
      <c r="K27" s="99" t="s">
        <v>713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723</v>
      </c>
      <c r="AA27" s="99"/>
      <c r="AB27" s="99"/>
      <c r="AC27" s="99"/>
      <c r="AD27" s="99"/>
      <c r="AE27" s="99" t="s">
        <v>724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737</v>
      </c>
      <c r="G28" s="81"/>
      <c r="H28" s="81"/>
      <c r="I28" s="81"/>
      <c r="J28" s="81"/>
      <c r="K28" s="81" t="s">
        <v>738</v>
      </c>
      <c r="L28" s="81"/>
      <c r="M28" s="81"/>
      <c r="N28" s="81"/>
      <c r="O28" s="82"/>
      <c r="P28" s="71">
        <v>3</v>
      </c>
      <c r="Q28" s="71"/>
      <c r="R28" s="87">
        <v>164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749</v>
      </c>
      <c r="AA28" s="81"/>
      <c r="AB28" s="81"/>
      <c r="AC28" s="81"/>
      <c r="AD28" s="81"/>
      <c r="AE28" s="81" t="s">
        <v>750</v>
      </c>
      <c r="AF28" s="81"/>
      <c r="AG28" s="81"/>
      <c r="AH28" s="81"/>
      <c r="AI28" s="82"/>
      <c r="AJ28" s="71">
        <v>3</v>
      </c>
      <c r="AK28" s="71"/>
      <c r="AL28" s="87">
        <v>152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714</v>
      </c>
      <c r="G29" s="99"/>
      <c r="H29" s="99"/>
      <c r="I29" s="99"/>
      <c r="J29" s="99"/>
      <c r="K29" s="99" t="s">
        <v>715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725</v>
      </c>
      <c r="AA29" s="99"/>
      <c r="AB29" s="99"/>
      <c r="AC29" s="99"/>
      <c r="AD29" s="99"/>
      <c r="AE29" s="99" t="s">
        <v>726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739</v>
      </c>
      <c r="G30" s="81"/>
      <c r="H30" s="81"/>
      <c r="I30" s="81"/>
      <c r="J30" s="81"/>
      <c r="K30" s="81" t="s">
        <v>740</v>
      </c>
      <c r="L30" s="81"/>
      <c r="M30" s="81"/>
      <c r="N30" s="81"/>
      <c r="O30" s="82"/>
      <c r="P30" s="71">
        <v>2</v>
      </c>
      <c r="Q30" s="71"/>
      <c r="R30" s="87">
        <v>160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751</v>
      </c>
      <c r="AA30" s="81"/>
      <c r="AB30" s="81"/>
      <c r="AC30" s="81"/>
      <c r="AD30" s="81"/>
      <c r="AE30" s="81" t="s">
        <v>752</v>
      </c>
      <c r="AF30" s="81"/>
      <c r="AG30" s="81"/>
      <c r="AH30" s="81"/>
      <c r="AI30" s="82"/>
      <c r="AJ30" s="71">
        <v>3</v>
      </c>
      <c r="AK30" s="71"/>
      <c r="AL30" s="87">
        <v>152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716</v>
      </c>
      <c r="G31" s="99"/>
      <c r="H31" s="99"/>
      <c r="I31" s="99"/>
      <c r="J31" s="99"/>
      <c r="K31" s="99" t="s">
        <v>717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727</v>
      </c>
      <c r="AA31" s="99"/>
      <c r="AB31" s="99"/>
      <c r="AC31" s="99"/>
      <c r="AD31" s="99"/>
      <c r="AE31" s="99" t="s">
        <v>728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741</v>
      </c>
      <c r="G32" s="81"/>
      <c r="H32" s="81"/>
      <c r="I32" s="81"/>
      <c r="J32" s="81"/>
      <c r="K32" s="81" t="s">
        <v>742</v>
      </c>
      <c r="L32" s="81"/>
      <c r="M32" s="81"/>
      <c r="N32" s="81"/>
      <c r="O32" s="82"/>
      <c r="P32" s="71">
        <v>3</v>
      </c>
      <c r="Q32" s="71"/>
      <c r="R32" s="87">
        <v>163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753</v>
      </c>
      <c r="AA32" s="81"/>
      <c r="AB32" s="81"/>
      <c r="AC32" s="81"/>
      <c r="AD32" s="81"/>
      <c r="AE32" s="81" t="s">
        <v>754</v>
      </c>
      <c r="AF32" s="81"/>
      <c r="AG32" s="81"/>
      <c r="AH32" s="81"/>
      <c r="AI32" s="82"/>
      <c r="AJ32" s="71">
        <v>3</v>
      </c>
      <c r="AK32" s="71"/>
      <c r="AL32" s="87">
        <v>160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718</v>
      </c>
      <c r="G33" s="74"/>
      <c r="H33" s="74"/>
      <c r="I33" s="74"/>
      <c r="J33" s="74"/>
      <c r="K33" s="74" t="s">
        <v>719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729</v>
      </c>
      <c r="AA33" s="74"/>
      <c r="AB33" s="74"/>
      <c r="AC33" s="74"/>
      <c r="AD33" s="74"/>
      <c r="AE33" s="74" t="s">
        <v>730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7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709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2146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川崎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川崎市立稲田中学校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おの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小野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たくさがわ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田草川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ふじた</v>
      </c>
      <c r="F15" s="321"/>
      <c r="G15" s="321"/>
      <c r="H15" s="321"/>
      <c r="I15" s="321"/>
      <c r="J15" s="321" t="str">
        <f>IF(入力!K22="","",入力!K22)</f>
        <v>みさき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163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くぼでら</v>
      </c>
      <c r="Z15" s="321"/>
      <c r="AA15" s="321"/>
      <c r="AB15" s="321"/>
      <c r="AC15" s="321"/>
      <c r="AD15" s="321" t="str">
        <f>IF(入力!AE22="","",入力!AE22)</f>
        <v>みゆ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155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藤田</v>
      </c>
      <c r="F16" s="335"/>
      <c r="G16" s="335"/>
      <c r="H16" s="335"/>
      <c r="I16" s="335"/>
      <c r="J16" s="335" t="str">
        <f>IF(入力!K23="","",入力!K23)</f>
        <v>美咲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久保寺</v>
      </c>
      <c r="Z16" s="335"/>
      <c r="AA16" s="335"/>
      <c r="AB16" s="335"/>
      <c r="AC16" s="335"/>
      <c r="AD16" s="335" t="str">
        <f>IF(入力!AE23="","",入力!AE23)</f>
        <v>未優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はやし</v>
      </c>
      <c r="F17" s="316"/>
      <c r="G17" s="316"/>
      <c r="H17" s="316"/>
      <c r="I17" s="316"/>
      <c r="J17" s="316" t="str">
        <f>IF(入力!K24="","",入力!K24)</f>
        <v>まお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164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そふえ</v>
      </c>
      <c r="Z17" s="316"/>
      <c r="AA17" s="316"/>
      <c r="AB17" s="316"/>
      <c r="AC17" s="316"/>
      <c r="AD17" s="316" t="str">
        <f>IF(入力!AE24="","",入力!AE24)</f>
        <v>まな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155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林</v>
      </c>
      <c r="F18" s="309"/>
      <c r="G18" s="309"/>
      <c r="H18" s="309"/>
      <c r="I18" s="309"/>
      <c r="J18" s="309" t="str">
        <f>IF(入力!K25="","",入力!K25)</f>
        <v>真央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祖父江</v>
      </c>
      <c r="Z18" s="309"/>
      <c r="AA18" s="309"/>
      <c r="AB18" s="309"/>
      <c r="AC18" s="309"/>
      <c r="AD18" s="309" t="str">
        <f>IF(入力!AE25="","",入力!AE25)</f>
        <v>真奈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あさい</v>
      </c>
      <c r="F19" s="316"/>
      <c r="G19" s="316"/>
      <c r="H19" s="316"/>
      <c r="I19" s="316"/>
      <c r="J19" s="316" t="str">
        <f>IF(入力!K26="","",入力!K26)</f>
        <v>あいな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167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ふせ</v>
      </c>
      <c r="Z19" s="316"/>
      <c r="AA19" s="316"/>
      <c r="AB19" s="316"/>
      <c r="AC19" s="316"/>
      <c r="AD19" s="316" t="str">
        <f>IF(入力!AE26="","",入力!AE26)</f>
        <v>まなか</v>
      </c>
      <c r="AE19" s="316"/>
      <c r="AF19" s="316"/>
      <c r="AG19" s="316"/>
      <c r="AH19" s="317"/>
      <c r="AI19" s="318">
        <f>IF(入力!AJ26="","",入力!AJ26)</f>
        <v>3</v>
      </c>
      <c r="AJ19" s="318"/>
      <c r="AK19" s="310">
        <f>IF(入力!AL26="","",入力!AL26)</f>
        <v>158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浅井</v>
      </c>
      <c r="F20" s="309"/>
      <c r="G20" s="309"/>
      <c r="H20" s="309"/>
      <c r="I20" s="309"/>
      <c r="J20" s="309" t="str">
        <f>IF(入力!K27="","",入力!K27)</f>
        <v>愛菜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布施</v>
      </c>
      <c r="Z20" s="309"/>
      <c r="AA20" s="309"/>
      <c r="AB20" s="309"/>
      <c r="AC20" s="309"/>
      <c r="AD20" s="309" t="str">
        <f>IF(入力!AE27="","",入力!AE27)</f>
        <v>茉那花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はまだ</v>
      </c>
      <c r="F21" s="316"/>
      <c r="G21" s="316"/>
      <c r="H21" s="316"/>
      <c r="I21" s="316"/>
      <c r="J21" s="316" t="str">
        <f>IF(入力!K28="","",入力!K28)</f>
        <v>はるな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164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かりの</v>
      </c>
      <c r="Z21" s="316"/>
      <c r="AA21" s="316"/>
      <c r="AB21" s="316"/>
      <c r="AC21" s="316"/>
      <c r="AD21" s="316" t="str">
        <f>IF(入力!AE28="","",入力!AE28)</f>
        <v>りお</v>
      </c>
      <c r="AE21" s="316"/>
      <c r="AF21" s="316"/>
      <c r="AG21" s="316"/>
      <c r="AH21" s="317"/>
      <c r="AI21" s="318">
        <f>IF(入力!AJ28="","",入力!AJ28)</f>
        <v>3</v>
      </c>
      <c r="AJ21" s="318"/>
      <c r="AK21" s="310">
        <f>IF(入力!AL28="","",入力!AL28)</f>
        <v>152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濱田</v>
      </c>
      <c r="F22" s="309"/>
      <c r="G22" s="309"/>
      <c r="H22" s="309"/>
      <c r="I22" s="309"/>
      <c r="J22" s="309" t="str">
        <f>IF(入力!K29="","",入力!K29)</f>
        <v>陽菜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狩野</v>
      </c>
      <c r="Z22" s="309"/>
      <c r="AA22" s="309"/>
      <c r="AB22" s="309"/>
      <c r="AC22" s="309"/>
      <c r="AD22" s="309" t="str">
        <f>IF(入力!AE29="","",入力!AE29)</f>
        <v>里緒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みやがわ</v>
      </c>
      <c r="F23" s="316"/>
      <c r="G23" s="316"/>
      <c r="H23" s="316"/>
      <c r="I23" s="316"/>
      <c r="J23" s="316" t="str">
        <f>IF(入力!K30="","",入力!K30)</f>
        <v>なな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160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よしだ</v>
      </c>
      <c r="Z23" s="316"/>
      <c r="AA23" s="316"/>
      <c r="AB23" s="316"/>
      <c r="AC23" s="316"/>
      <c r="AD23" s="316" t="str">
        <f>IF(入力!AE30="","",入力!AE30)</f>
        <v>さき</v>
      </c>
      <c r="AE23" s="316"/>
      <c r="AF23" s="316"/>
      <c r="AG23" s="316"/>
      <c r="AH23" s="317"/>
      <c r="AI23" s="318">
        <f>IF(入力!AJ30="","",入力!AJ30)</f>
        <v>3</v>
      </c>
      <c r="AJ23" s="318"/>
      <c r="AK23" s="310">
        <f>IF(入力!AL30="","",入力!AL30)</f>
        <v>152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宮川</v>
      </c>
      <c r="F24" s="309"/>
      <c r="G24" s="309"/>
      <c r="H24" s="309"/>
      <c r="I24" s="309"/>
      <c r="J24" s="309" t="str">
        <f>IF(入力!K31="","",入力!K31)</f>
        <v>奈々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吉田</v>
      </c>
      <c r="Z24" s="309"/>
      <c r="AA24" s="309"/>
      <c r="AB24" s="309"/>
      <c r="AC24" s="309"/>
      <c r="AD24" s="309" t="str">
        <f>IF(入力!AE31="","",入力!AE31)</f>
        <v>咲紀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あんの</v>
      </c>
      <c r="F25" s="316"/>
      <c r="G25" s="316"/>
      <c r="H25" s="316"/>
      <c r="I25" s="316"/>
      <c r="J25" s="316" t="str">
        <f>IF(入力!K32="","",入力!K32)</f>
        <v>みはる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163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かとう</v>
      </c>
      <c r="Z25" s="316"/>
      <c r="AA25" s="316"/>
      <c r="AB25" s="316"/>
      <c r="AC25" s="316"/>
      <c r="AD25" s="316" t="str">
        <f>IF(入力!AE32="","",入力!AE32)</f>
        <v>さやか</v>
      </c>
      <c r="AE25" s="316"/>
      <c r="AF25" s="316"/>
      <c r="AG25" s="316"/>
      <c r="AH25" s="317"/>
      <c r="AI25" s="318">
        <f>IF(入力!AJ32="","",入力!AJ32)</f>
        <v>3</v>
      </c>
      <c r="AJ25" s="318"/>
      <c r="AK25" s="310">
        <f>IF(入力!AL32="","",入力!AL32)</f>
        <v>160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阿武</v>
      </c>
      <c r="F26" s="348"/>
      <c r="G26" s="348"/>
      <c r="H26" s="348"/>
      <c r="I26" s="348"/>
      <c r="J26" s="348" t="str">
        <f>IF(入力!K33="","",入力!K33)</f>
        <v>弥春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加藤</v>
      </c>
      <c r="Z26" s="348"/>
      <c r="AA26" s="348"/>
      <c r="AB26" s="348"/>
      <c r="AC26" s="348"/>
      <c r="AD26" s="348" t="str">
        <f>IF(入力!AE33="","",入力!AE33)</f>
        <v>彩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2146</v>
      </c>
      <c r="B7" s="31" t="str">
        <f t="shared" ref="B7:C7" si="0">IF($A$8="","",IF($A$9="",B8,B8&amp;"・"&amp;B9))</f>
        <v>川崎市立稲田中学校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213</v>
      </c>
      <c r="G7" s="31" t="str">
        <f t="shared" si="1"/>
        <v>0021</v>
      </c>
      <c r="H7" s="31">
        <f t="shared" si="1"/>
        <v>0</v>
      </c>
      <c r="I7" s="31" t="str">
        <f t="shared" si="1"/>
        <v>川崎市多摩区宿河原４－１－１</v>
      </c>
      <c r="J7" s="31">
        <f t="shared" si="1"/>
        <v>0</v>
      </c>
      <c r="K7" s="31" t="str">
        <f t="shared" si="1"/>
        <v>044</v>
      </c>
      <c r="L7" s="31" t="str">
        <f t="shared" si="1"/>
        <v>911</v>
      </c>
      <c r="M7" s="31" t="str">
        <f t="shared" si="1"/>
        <v>4224</v>
      </c>
      <c r="N7" s="31" t="str">
        <f t="shared" si="1"/>
        <v>044</v>
      </c>
      <c r="O7" s="31" t="str">
        <f t="shared" si="1"/>
        <v>911</v>
      </c>
      <c r="P7" s="31" t="str">
        <f t="shared" si="1"/>
        <v>８１６９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2146</v>
      </c>
      <c r="B8" s="32" t="str">
        <f>IF(入力!$F$3="","",入力!$F$3)</f>
        <v>川崎市立稲田中学校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213</v>
      </c>
      <c r="G8" s="42" t="str">
        <f>IF(入力!$I$6="","",入力!$I$6)</f>
        <v>0021</v>
      </c>
      <c r="H8" s="32"/>
      <c r="I8" s="32" t="str">
        <f>IF(入力!$L$5="","",入力!$L$5)</f>
        <v>川崎市多摩区宿河原４－１－１</v>
      </c>
      <c r="J8" s="32"/>
      <c r="K8" s="42" t="str">
        <f>IF(入力!$AB$4="","",入力!$AB$4)</f>
        <v>044</v>
      </c>
      <c r="L8" s="42" t="str">
        <f>IF(入力!$AG$4="","",入力!$AG$4)</f>
        <v>911</v>
      </c>
      <c r="M8" s="42" t="str">
        <f>IF(入力!$AL$4="","",入力!$AL$4)</f>
        <v>4224</v>
      </c>
      <c r="N8" s="42" t="str">
        <f>IF(入力!$AB$6="","",入力!$AB$6)</f>
        <v>044</v>
      </c>
      <c r="O8" s="42" t="str">
        <f>IF(入力!$AG$6="","",入力!$AG$6)</f>
        <v>911</v>
      </c>
      <c r="P8" s="42" t="str">
        <f>IF(入力!$AL$6="","",入力!$AL$6)</f>
        <v>８１６９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4224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小野</v>
      </c>
      <c r="D16" s="32" t="str">
        <f>IF(入力!$K$13="","",入力!$K$13)</f>
        <v>はるか</v>
      </c>
      <c r="E16" s="32" t="str">
        <f>IF(入力!$F$12="","",入力!$F$12)</f>
        <v>おの</v>
      </c>
      <c r="F16" s="32" t="str">
        <f>IF(入力!$K$12="","",入力!$K$12)</f>
        <v>はるか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増田</v>
      </c>
      <c r="D17" s="32" t="str">
        <f>IF(入力!$AE$13="","",入力!$AE$13)</f>
        <v>和仁</v>
      </c>
      <c r="E17" s="32" t="str">
        <f>IF(入力!$Z$12="","",入力!$Z$12)</f>
        <v>ますだ</v>
      </c>
      <c r="F17" s="32" t="str">
        <f>IF(入力!$AE$12="","",入力!$AE$12)</f>
        <v>かずひと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田草川</v>
      </c>
      <c r="D20" s="32" t="str">
        <f>IF(入力!$K$16="","",入力!$K$16)</f>
        <v>晴佳</v>
      </c>
      <c r="E20" s="32" t="str">
        <f>IF(入力!$F$15="","",入力!$F$15)</f>
        <v>たくさがわ</v>
      </c>
      <c r="F20" s="32" t="str">
        <f>IF(入力!$K$15="","",入力!$K$15)</f>
        <v>はるか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藤田</v>
      </c>
      <c r="D24" s="32" t="str">
        <f>IF(入力!$AE$16="","",入力!$AE$16)</f>
        <v>美咲</v>
      </c>
      <c r="E24" s="32" t="str">
        <f>IF(入力!$Z$15="","",入力!$Z$15)</f>
        <v>ふじた</v>
      </c>
      <c r="F24" s="32" t="str">
        <f>IF(入力!$AE$15="","",入力!$AE$15)</f>
        <v>みさき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藤田</v>
      </c>
      <c r="D53" s="32" t="str">
        <f>IF(OR(L53&lt;&gt;"○",入力!K23=""),"",入力!K23)</f>
        <v>美咲</v>
      </c>
      <c r="E53" s="32" t="str">
        <f>IF(OR(L53&lt;&gt;"○",入力!F22=""),"",入力!F22)</f>
        <v>ふじた</v>
      </c>
      <c r="F53" s="32" t="str">
        <f>IF(OR(L53&lt;&gt;"○",入力!K22=""),"",入力!K22)</f>
        <v>みさき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林</v>
      </c>
      <c r="D54" s="32" t="str">
        <f>IF(OR(L54&lt;&gt;"○",入力!K25=""),"",入力!K25)</f>
        <v>真央</v>
      </c>
      <c r="E54" s="32" t="str">
        <f>IF(OR(L54&lt;&gt;"○",入力!F24=""),"",入力!F24)</f>
        <v>はやし</v>
      </c>
      <c r="F54" s="32" t="str">
        <f>IF(OR(L54&lt;&gt;"○",入力!K24=""),"",入力!K24)</f>
        <v>まお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浅井</v>
      </c>
      <c r="D55" s="32" t="str">
        <f>IF(OR(L55&lt;&gt;"○",入力!K27=""),"",入力!K27)</f>
        <v>愛菜</v>
      </c>
      <c r="E55" s="32" t="str">
        <f>IF(OR(L55&lt;&gt;"○",入力!F26=""),"",入力!F26)</f>
        <v>あさい</v>
      </c>
      <c r="F55" s="32" t="str">
        <f>IF(OR(L55&lt;&gt;"○",入力!K26=""),"",入力!K26)</f>
        <v>あいな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濱田</v>
      </c>
      <c r="D56" s="32" t="str">
        <f>IF(OR(L56&lt;&gt;"○",入力!K29=""),"",入力!K29)</f>
        <v>陽菜</v>
      </c>
      <c r="E56" s="32" t="str">
        <f>IF(OR(L56&lt;&gt;"○",入力!F28=""),"",入力!F28)</f>
        <v>はまだ</v>
      </c>
      <c r="F56" s="32" t="str">
        <f>IF(OR(L56&lt;&gt;"○",入力!K28=""),"",入力!K28)</f>
        <v>はるな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宮川</v>
      </c>
      <c r="D57" s="32" t="str">
        <f>IF(OR(L57&lt;&gt;"○",入力!K31=""),"",入力!K31)</f>
        <v>奈々</v>
      </c>
      <c r="E57" s="32" t="str">
        <f>IF(OR(L57&lt;&gt;"○",入力!F30=""),"",入力!F30)</f>
        <v>みやがわ</v>
      </c>
      <c r="F57" s="32" t="str">
        <f>IF(OR(L57&lt;&gt;"○",入力!K30=""),"",入力!K30)</f>
        <v>なな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阿武</v>
      </c>
      <c r="D58" s="32" t="str">
        <f>IF(OR(L58&lt;&gt;"○",入力!K33=""),"",入力!K33)</f>
        <v>弥春</v>
      </c>
      <c r="E58" s="32" t="str">
        <f>IF(OR(L58&lt;&gt;"○",入力!F32=""),"",入力!F32)</f>
        <v>あんの</v>
      </c>
      <c r="F58" s="32" t="str">
        <f>IF(OR(L58&lt;&gt;"○",入力!K32=""),"",入力!K32)</f>
        <v>みはる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久保寺</v>
      </c>
      <c r="D59" s="32" t="str">
        <f>IF(OR(L59&lt;&gt;"○",入力!AE23=""),"",入力!AE23)</f>
        <v>未優</v>
      </c>
      <c r="E59" s="32" t="str">
        <f>IF(OR(L59&lt;&gt;"○",入力!Z22=""),"",入力!Z22)</f>
        <v>くぼでら</v>
      </c>
      <c r="F59" s="32" t="str">
        <f>IF(OR(L59&lt;&gt;"○",入力!AE22=""),"",入力!AE22)</f>
        <v>みゆ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祖父江</v>
      </c>
      <c r="D60" s="32" t="str">
        <f>IF(OR(L60&lt;&gt;"○",入力!AE25=""),"",入力!AE25)</f>
        <v>真奈</v>
      </c>
      <c r="E60" s="32" t="str">
        <f>IF(OR(L60&lt;&gt;"○",入力!Z24=""),"",入力!Z24)</f>
        <v>そふえ</v>
      </c>
      <c r="F60" s="32" t="str">
        <f>IF(OR(L60&lt;&gt;"○",入力!AE24=""),"",入力!AE24)</f>
        <v>まな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布施</v>
      </c>
      <c r="D61" s="32" t="str">
        <f>IF(OR(L61&lt;&gt;"○",入力!AE27=""),"",入力!AE27)</f>
        <v>茉那花</v>
      </c>
      <c r="E61" s="32" t="str">
        <f>IF(OR(L61&lt;&gt;"○",入力!Z26=""),"",入力!Z26)</f>
        <v>ふせ</v>
      </c>
      <c r="F61" s="32" t="str">
        <f>IF(OR(L61&lt;&gt;"○",入力!AE26=""),"",入力!AE26)</f>
        <v>まなか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狩野</v>
      </c>
      <c r="D62" s="32" t="str">
        <f>IF(OR(L62&lt;&gt;"○",入力!AE29=""),"",入力!AE29)</f>
        <v>里緒</v>
      </c>
      <c r="E62" s="32" t="str">
        <f>IF(OR(L62&lt;&gt;"○",入力!Z28=""),"",入力!Z28)</f>
        <v>かりの</v>
      </c>
      <c r="F62" s="32" t="str">
        <f>IF(OR(L62&lt;&gt;"○",入力!AE28=""),"",入力!AE28)</f>
        <v>りお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吉田</v>
      </c>
      <c r="D63" s="32" t="str">
        <f>IF(OR(L63&lt;&gt;"○",入力!AE31=""),"",入力!AE31)</f>
        <v>咲紀</v>
      </c>
      <c r="E63" s="32" t="str">
        <f>IF(OR(L63&lt;&gt;"○",入力!Z30=""),"",入力!Z30)</f>
        <v>よしだ</v>
      </c>
      <c r="F63" s="32" t="str">
        <f>IF(OR(L63&lt;&gt;"○",入力!AE30=""),"",入力!AE30)</f>
        <v>さき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加藤</v>
      </c>
      <c r="D64" s="32" t="str">
        <f>IF(OR(L64&lt;&gt;"○",入力!AE33=""),"",入力!AE33)</f>
        <v>彩</v>
      </c>
      <c r="E64" s="32" t="str">
        <f>IF(OR(L64&lt;&gt;"○",入力!Z32=""),"",入力!Z32)</f>
        <v>かとう</v>
      </c>
      <c r="F64" s="32" t="str">
        <f>IF(OR(L64&lt;&gt;"○",入力!AE32=""),"",入力!AE32)</f>
        <v>さやか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2019-05-04T23:23:28Z</dcterms:modified>
</cp:coreProperties>
</file>