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<sst xmlns="http://schemas.openxmlformats.org/spreadsheetml/2006/main" count="1471" uniqueCount="749">
  <si>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</si>
  <si>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</si>
  <si>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</si>
  <si>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</si>
  <si>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</si>
  <si>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</si>
  <si>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</si>
  <si>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</si>
  <si>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</si>
  <si>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</si>
  <si>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</si>
  <si>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</si>
  <si>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</si>
  <si>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</si>
  <si>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</si>
  <si>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</si>
  <si>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</si>
  <si>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</si>
  <si>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</si>
  <si>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</si>
  <si>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</si>
  <si>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</si>
  <si>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</si>
  <si>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</si>
  <si>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</si>
  <si>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</si>
  <si>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</si>
  <si>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</si>
  <si>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</si>
  <si>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</si>
  <si>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</si>
  <si>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</si>
  <si>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</si>
  <si>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</si>
  <si>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</si>
  <si>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</si>
  <si>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</si>
  <si>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</si>
  <si>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</si>
  <si>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</si>
  <si>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</si>
  <si>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</si>
  <si>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</si>
  <si>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</si>
  <si>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</si>
  <si>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</si>
  <si>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</si>
  <si>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</si>
  <si>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</si>
  <si>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</si>
  <si>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</si>
  <si>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</si>
  <si>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</si>
  <si>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</si>
  <si>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</si>
  <si>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</si>
  <si>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</si>
  <si>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</si>
  <si>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</si>
  <si>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</si>
  <si>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</si>
  <si>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</si>
  <si>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</si>
  <si>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</si>
  <si>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</si>
  <si>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</si>
  <si>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</si>
  <si>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</si>
  <si>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</si>
  <si>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</si>
  <si>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</si>
  <si>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</si>
  <si>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</si>
  <si>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</si>
  <si>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</si>
  <si>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</si>
  <si>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</si>
  <si>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</si>
  <si>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</si>
  <si>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</si>
  <si>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</si>
  <si>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</si>
  <si>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</si>
  <si>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</si>
  <si>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</si>
  <si>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</si>
  <si>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</si>
  <si>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</si>
  <si>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</si>
  <si>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</si>
  <si>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</si>
  <si>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</si>
  <si>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</si>
  <si>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</si>
  <si>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</si>
  <si>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</si>
  <si>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</si>
  <si>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</si>
  <si>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</si>
  <si>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</si>
  <si>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</si>
  <si>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</si>
  <si>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</si>
  <si>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</si>
  <si>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</si>
  <si>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</si>
  <si>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</si>
  <si>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</si>
  <si>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</si>
  <si>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</si>
  <si>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</si>
  <si>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</si>
  <si>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</si>
  <si>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</si>
  <si>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</si>
  <si>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</si>
  <si>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</si>
  <si>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</si>
  <si>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</si>
  <si>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</si>
  <si>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</si>
  <si>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</si>
  <si>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</si>
  <si>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</si>
  <si>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</si>
  <si>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</si>
  <si>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</si>
  <si>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</si>
  <si>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</si>
  <si>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</si>
  <si>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</si>
  <si>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</si>
  <si>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</si>
  <si>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</si>
  <si>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</si>
  <si>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</si>
  <si>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</si>
  <si>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</si>
  <si>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</si>
  <si>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</si>
  <si>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</si>
  <si>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</si>
  <si>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</si>
  <si>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</si>
  <si>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</si>
  <si>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</si>
  <si>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</si>
  <si>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</si>
  <si>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</si>
  <si>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</si>
  <si>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</si>
  <si>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</si>
  <si>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</si>
  <si>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</si>
  <si>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</si>
  <si>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</si>
  <si>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</si>
  <si>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</si>
  <si>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</si>
  <si>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</si>
  <si>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</si>
  <si>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</si>
  <si>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</si>
  <si>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</si>
  <si>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</si>
  <si>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</si>
  <si>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</si>
  <si>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</si>
  <si>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</si>
  <si>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</si>
  <si>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</si>
  <si>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</si>
  <si>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</si>
  <si>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</si>
  <si>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</si>
  <si>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</si>
  <si>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</si>
  <si>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</si>
  <si>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</si>
  <si>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</si>
  <si>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</si>
  <si>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</si>
  <si>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</si>
  <si>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</si>
  <si>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</si>
  <si>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</si>
  <si>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</si>
  <si>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</si>
  <si>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</si>
  <si>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</si>
  <si>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</si>
  <si>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</si>
  <si>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</si>
  <si>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</si>
  <si>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</si>
  <si>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</si>
  <si>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</si>
  <si>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</si>
  <si>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</si>
  <si>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</si>
  <si>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</si>
  <si>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</si>
  <si>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</si>
  <si>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</si>
  <si>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</si>
  <si>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</si>
  <si>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</si>
  <si>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</si>
  <si>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</si>
  <si>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</si>
  <si>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</si>
  <si>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</si>
  <si>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</si>
  <si>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</si>
  <si>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</si>
  <si>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</si>
  <si>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</si>
  <si>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</si>
  <si>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</si>
  <si>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</si>
  <si>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</si>
  <si>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</si>
  <si>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</si>
  <si>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</si>
  <si>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</si>
  <si>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</si>
  <si>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</si>
  <si>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</si>
  <si>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</si>
  <si>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</si>
  <si>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</si>
  <si>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</si>
  <si>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</si>
  <si>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</si>
  <si>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</si>
  <si>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</si>
  <si>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</si>
  <si>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</si>
  <si>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</si>
  <si>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</si>
  <si>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</si>
  <si>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</si>
  <si>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</si>
  <si>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</si>
  <si>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</si>
  <si>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</si>
  <si>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</si>
  <si>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</si>
  <si>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</si>
  <si>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</si>
  <si>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</si>
  <si>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</si>
  <si>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</si>
  <si>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</si>
  <si>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</si>
  <si>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</si>
  <si>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</si>
  <si>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</si>
  <si>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</si>
  <si>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</si>
  <si>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</si>
  <si>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</si>
  <si>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</si>
  <si>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</si>
  <si>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</si>
  <si>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</si>
  <si>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</si>
  <si>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</si>
  <si>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</si>
  <si>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</si>
  <si>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</si>
  <si>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</si>
  <si>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</si>
  <si>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</si>
  <si>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</si>
  <si>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</si>
  <si>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</si>
  <si>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</si>
  <si>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</si>
  <si>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</si>
  <si>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</si>
  <si>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</si>
  <si>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</si>
  <si>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</si>
  <si>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</si>
  <si>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</si>
  <si>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</si>
  <si>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</si>
  <si>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</si>
  <si>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</si>
  <si>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</si>
  <si>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</si>
  <si>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</si>
  <si>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</si>
  <si>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</si>
  <si>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</si>
  <si>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</si>
  <si>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</si>
  <si>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</si>
  <si>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</si>
  <si>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</si>
  <si>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</si>
  <si>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</si>
  <si>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</si>
  <si>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</si>
  <si>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</si>
  <si>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</si>
  <si>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</si>
  <si>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</si>
  <si>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</si>
  <si>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</si>
  <si>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</si>
  <si>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</si>
  <si>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</si>
  <si>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</si>
  <si>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</si>
  <si>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</si>
  <si>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</si>
  <si>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</si>
  <si>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</si>
  <si>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</si>
  <si>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</si>
  <si>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</si>
  <si>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</si>
  <si>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</si>
  <si>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</si>
  <si>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</si>
  <si>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</si>
  <si>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</si>
  <si>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</si>
  <si>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</si>
  <si>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</si>
  <si>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</si>
  <si>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</si>
  <si>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</si>
  <si>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</si>
  <si>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</si>
  <si>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</si>
  <si>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</si>
  <si>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</si>
  <si>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</si>
  <si>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</si>
  <si>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</si>
  <si>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</si>
  <si>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</si>
  <si>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</si>
  <si>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</si>
  <si>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</si>
  <si>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</si>
  <si>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</si>
  <si>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</si>
  <si>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</si>
  <si>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</si>
  <si>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</si>
  <si>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</si>
  <si>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</si>
  <si>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</si>
  <si>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</si>
  <si>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</si>
  <si>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</si>
  <si>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</si>
  <si>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</si>
  <si>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</si>
  <si>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</si>
  <si>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</si>
  <si>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</si>
  <si>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</si>
  <si>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</si>
  <si>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</si>
  <si>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</si>
  <si>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</si>
  <si>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</si>
  <si>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</si>
  <si>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</si>
  <si>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</si>
  <si>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</si>
  <si>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</si>
  <si>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</si>
  <si>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</si>
  <si>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</si>
  <si>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</si>
  <si>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</si>
  <si>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</si>
  <si>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</si>
  <si>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</si>
  <si>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</si>
  <si>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</si>
  <si>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</si>
  <si>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</si>
  <si>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</si>
  <si>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</si>
  <si>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</si>
  <si>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</si>
  <si>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</si>
  <si>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</si>
  <si>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</si>
  <si>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</si>
  <si>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</si>
  <si>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</si>
  <si>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</si>
  <si>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</si>
  <si>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</si>
  <si>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</si>
  <si>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</si>
  <si>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</si>
  <si>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</si>
  <si>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</si>
  <si>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</si>
  <si>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</si>
  <si>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</si>
  <si>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</si>
  <si>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</si>
  <si>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</si>
  <si>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</si>
  <si>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</si>
  <si>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</si>
  <si>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</si>
  <si>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</si>
  <si>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</si>
  <si>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</si>
  <si>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</si>
  <si>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</si>
  <si>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</si>
  <si>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</si>
  <si>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</si>
  <si>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</si>
  <si>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</si>
  <si>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</si>
  <si>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</si>
  <si>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</si>
  <si>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</si>
  <si>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</si>
  <si>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</si>
  <si>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</si>
  <si>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</si>
  <si>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</si>
  <si>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</si>
  <si>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</si>
  <si>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</si>
  <si>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</si>
  <si>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</si>
  <si>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</si>
  <si>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</si>
  <si>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</si>
  <si>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</si>
  <si>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</si>
  <si>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</si>
  <si>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</si>
  <si>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</si>
  <si>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</si>
  <si>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</si>
  <si>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</si>
  <si>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</si>
  <si>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</si>
  <si>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</si>
  <si>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</si>
  <si>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</si>
  <si>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</si>
  <si>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</si>
  <si>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</si>
  <si>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</si>
  <si>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</si>
  <si>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</si>
  <si>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</si>
  <si>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</si>
  <si>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</si>
  <si>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</si>
  <si>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</si>
  <si>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</si>
  <si>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</si>
  <si>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</si>
  <si>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</si>
  <si>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</si>
  <si>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</si>
  <si>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</si>
  <si>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</si>
  <si>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</si>
  <si>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</si>
  <si>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</si>
  <si>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</si>
  <si>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</si>
  <si>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</si>
  <si>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</si>
  <si>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</si>
  <si>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</si>
  <si>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</si>
  <si>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</si>
  <si>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</si>
  <si>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</si>
  <si>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</si>
  <si>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</si>
  <si>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</si>
  <si>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</si>
  <si>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</si>
  <si>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</si>
  <si>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</si>
  <si>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</si>
  <si>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</si>
  <si>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</si>
  <si>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</si>
  <si>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</si>
  <si>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</si>
  <si>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</si>
  <si>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</si>
  <si>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</si>
  <si>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</si>
  <si>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</si>
  <si>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</si>
  <si>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</si>
  <si>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</si>
  <si>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</si>
  <si>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</si>
  <si>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</si>
  <si>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</si>
  <si>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</si>
  <si>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</si>
  <si>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</si>
  <si>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</si>
  <si>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</si>
  <si>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</si>
  <si>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</si>
  <si>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</si>
  <si>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</si>
  <si>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</si>
  <si>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</si>
  <si>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</si>
  <si>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</si>
  <si>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</si>
  <si>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</si>
  <si>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</si>
  <si>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</si>
  <si>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</si>
  <si>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</si>
  <si>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</si>
  <si>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</si>
  <si>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</si>
  <si>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</si>
  <si>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</si>
  <si>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</si>
  <si>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</si>
  <si>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</si>
  <si>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</si>
  <si>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</si>
  <si>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</si>
  <si>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</si>
  <si>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</si>
  <si>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</si>
  <si>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</si>
  <si>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</si>
  <si>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</si>
  <si>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</si>
  <si>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</si>
  <si>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</si>
  <si>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</si>
  <si>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</si>
  <si>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</si>
  <si>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</si>
  <si>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</si>
  <si>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</si>
  <si>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</si>
  <si>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</si>
  <si>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</si>
  <si>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</si>
  <si>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</si>
  <si>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</si>
  <si>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</si>
  <si>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</si>
  <si>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</si>
  <si>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</si>
  <si>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</si>
  <si>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</si>
  <si>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</si>
  <si>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</si>
  <si>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</si>
  <si>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</si>
  <si>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</si>
  <si>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</si>
  <si>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</si>
  <si>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</si>
  <si>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</si>
  <si>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</si>
  <si>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</si>
  <si>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</si>
  <si>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</si>
  <si>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</si>
  <si>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</si>
  <si>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</si>
  <si>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</si>
  <si>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</si>
  <si>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</si>
  <si>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</si>
  <si>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</si>
  <si>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</si>
  <si>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</si>
  <si>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</si>
  <si>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</si>
  <si>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</si>
  <si>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</si>
  <si>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</si>
  <si>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</si>
  <si>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</si>
  <si>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</si>
  <si>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</si>
  <si>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</si>
  <si>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</si>
  <si>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</si>
  <si>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</si>
  <si>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</si>
  <si>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</si>
  <si>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</si>
  <si>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</si>
  <si>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</si>
  <si>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</si>
  <si>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</si>
  <si>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</si>
  <si>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</si>
  <si>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</si>
  <si>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</si>
  <si>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</si>
  <si>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</si>
  <si>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</si>
  <si>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</si>
  <si>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</si>
  <si>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</si>
  <si>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</si>
  <si>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</si>
  <si>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</si>
  <si>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</si>
  <si>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</si>
  <si>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</si>
  <si>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</si>
  <si>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</si>
  <si>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</si>
  <si>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</si>
  <si>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</si>
  <si>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</si>
  <si>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</si>
  <si>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</si>
  <si>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</si>
  <si>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</si>
  <si>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</si>
  <si>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</si>
  <si>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</si>
  <si>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</si>
  <si>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</si>
  <si>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</si>
  <si>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</si>
  <si>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</si>
  <si>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</si>
  <si>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</si>
  <si>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</si>
  <si>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</si>
  <si>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</si>
  <si>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</si>
  <si>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</si>
  <si>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</si>
  <si>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</si>
  <si>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</si>
  <si>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</si>
  <si>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</si>
  <si>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</si>
  <si>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</si>
  <si>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</si>
  <si>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</si>
  <si>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</si>
  <si>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</si>
  <si>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</si>
  <si>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</si>
  <si>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</si>
  <si>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</si>
  <si>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</si>
  <si>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</si>
  <si>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</si>
  <si>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</si>
  <si>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</si>
  <si>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</si>
  <si>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</si>
  <si>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</si>
  <si>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</si>
  <si>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</si>
  <si>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</si>
  <si>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</si>
  <si>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</si>
  <si>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</si>
  <si>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</si>
  <si>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</si>
  <si>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</si>
  <si>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</si>
  <si>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</si>
  <si>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</si>
  <si>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</si>
  <si>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</si>
  <si>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</si>
  <si>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</si>
  <si>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</si>
  <si>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</si>
  <si>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781</t>
    <phoneticPr fontId="2"/>
  </si>
  <si>
    <t>2412</t>
    <phoneticPr fontId="2"/>
  </si>
  <si>
    <t>045</t>
    <phoneticPr fontId="2"/>
  </si>
  <si>
    <t>783</t>
    <phoneticPr fontId="2"/>
  </si>
  <si>
    <t>9689</t>
    <phoneticPr fontId="2"/>
  </si>
  <si>
    <t>236</t>
    <phoneticPr fontId="2"/>
  </si>
  <si>
    <t>0042</t>
    <phoneticPr fontId="2"/>
  </si>
  <si>
    <t>横浜市金沢区釜利谷東1-1-1</t>
    <rPh sb="0" eb="3">
      <t>ヨコハマシ</t>
    </rPh>
    <rPh sb="3" eb="6">
      <t>カナザワク</t>
    </rPh>
    <rPh sb="6" eb="9">
      <t>カマリヤ</t>
    </rPh>
    <rPh sb="9" eb="10">
      <t>ヒガシ</t>
    </rPh>
    <phoneticPr fontId="2"/>
  </si>
  <si>
    <t>金子</t>
    <rPh sb="0" eb="2">
      <t>カネコ</t>
    </rPh>
    <phoneticPr fontId="2"/>
  </si>
  <si>
    <t>俊一</t>
    <rPh sb="0" eb="2">
      <t>シュンイチ</t>
    </rPh>
    <phoneticPr fontId="2"/>
  </si>
  <si>
    <t>かねこ</t>
    <phoneticPr fontId="2"/>
  </si>
  <si>
    <t>しゅんいち</t>
    <phoneticPr fontId="2"/>
  </si>
  <si>
    <t>久保田</t>
    <rPh sb="0" eb="3">
      <t>クボタ</t>
    </rPh>
    <phoneticPr fontId="2"/>
  </si>
  <si>
    <t>祐章</t>
    <rPh sb="0" eb="1">
      <t>ユウ</t>
    </rPh>
    <rPh sb="1" eb="2">
      <t>ショウ</t>
    </rPh>
    <phoneticPr fontId="2"/>
  </si>
  <si>
    <t>大高</t>
    <rPh sb="0" eb="2">
      <t>オオタカ</t>
    </rPh>
    <phoneticPr fontId="2"/>
  </si>
  <si>
    <t>颯太</t>
    <rPh sb="0" eb="2">
      <t>ソウタ</t>
    </rPh>
    <phoneticPr fontId="2"/>
  </si>
  <si>
    <t>おおたか</t>
    <phoneticPr fontId="2"/>
  </si>
  <si>
    <t>そうた</t>
    <phoneticPr fontId="2"/>
  </si>
  <si>
    <t>蔭山</t>
    <rPh sb="0" eb="2">
      <t>カゲヤマ</t>
    </rPh>
    <phoneticPr fontId="2"/>
  </si>
  <si>
    <t>直也</t>
    <rPh sb="0" eb="2">
      <t>ナオヤ</t>
    </rPh>
    <phoneticPr fontId="2"/>
  </si>
  <si>
    <t>かげやま</t>
    <phoneticPr fontId="2"/>
  </si>
  <si>
    <t>なおや</t>
    <phoneticPr fontId="2"/>
  </si>
  <si>
    <t>井上</t>
    <rPh sb="0" eb="2">
      <t>イノウエ</t>
    </rPh>
    <phoneticPr fontId="2"/>
  </si>
  <si>
    <t>瑛人</t>
    <rPh sb="0" eb="1">
      <t>エイ</t>
    </rPh>
    <rPh sb="1" eb="2">
      <t>ヒト</t>
    </rPh>
    <phoneticPr fontId="2"/>
  </si>
  <si>
    <t>いのうえ</t>
    <phoneticPr fontId="2"/>
  </si>
  <si>
    <t>えいと</t>
    <phoneticPr fontId="2"/>
  </si>
  <si>
    <t>雅斗</t>
    <rPh sb="0" eb="2">
      <t>マサト</t>
    </rPh>
    <phoneticPr fontId="2"/>
  </si>
  <si>
    <t>かんの</t>
    <phoneticPr fontId="2"/>
  </si>
  <si>
    <t>まさと</t>
    <phoneticPr fontId="2"/>
  </si>
  <si>
    <t>くわはら</t>
    <phoneticPr fontId="2"/>
  </si>
  <si>
    <t>桑原</t>
    <rPh sb="0" eb="2">
      <t>クハラ</t>
    </rPh>
    <phoneticPr fontId="2"/>
  </si>
  <si>
    <t>菅野</t>
    <rPh sb="0" eb="2">
      <t>カンノ</t>
    </rPh>
    <phoneticPr fontId="2"/>
  </si>
  <si>
    <t>響己</t>
    <rPh sb="0" eb="1">
      <t>ヒビ</t>
    </rPh>
    <rPh sb="1" eb="2">
      <t>キ</t>
    </rPh>
    <phoneticPr fontId="2"/>
  </si>
  <si>
    <t>ひびき</t>
    <phoneticPr fontId="2"/>
  </si>
  <si>
    <t>福富</t>
    <rPh sb="0" eb="2">
      <t>フクトミ</t>
    </rPh>
    <phoneticPr fontId="2"/>
  </si>
  <si>
    <t>篤志</t>
    <rPh sb="0" eb="2">
      <t>アツシ</t>
    </rPh>
    <phoneticPr fontId="2"/>
  </si>
  <si>
    <t>木川</t>
    <rPh sb="0" eb="2">
      <t>キガワ</t>
    </rPh>
    <phoneticPr fontId="2"/>
  </si>
  <si>
    <t>翠倖</t>
    <rPh sb="0" eb="1">
      <t>ミドリ</t>
    </rPh>
    <rPh sb="1" eb="2">
      <t>コウ</t>
    </rPh>
    <phoneticPr fontId="2"/>
  </si>
  <si>
    <t>ふくとみ</t>
    <phoneticPr fontId="2"/>
  </si>
  <si>
    <t>あつし</t>
    <phoneticPr fontId="2"/>
  </si>
  <si>
    <t>きがわ</t>
    <phoneticPr fontId="2"/>
  </si>
  <si>
    <t>みさき</t>
    <phoneticPr fontId="2"/>
  </si>
  <si>
    <t>横浜市立金沢中学校</t>
    <rPh sb="0" eb="4">
      <t>ヨコハマシリツ</t>
    </rPh>
    <rPh sb="4" eb="6">
      <t>カナザワ</t>
    </rPh>
    <rPh sb="6" eb="7">
      <t>チュウ</t>
    </rPh>
    <rPh sb="7" eb="9">
      <t>ガッコウ</t>
    </rPh>
    <phoneticPr fontId="2"/>
  </si>
  <si>
    <t>村上　博史</t>
    <rPh sb="0" eb="2">
      <t>ムラカミ</t>
    </rPh>
    <rPh sb="3" eb="5">
      <t>ヒロシ</t>
    </rPh>
    <phoneticPr fontId="2"/>
  </si>
  <si>
    <t>くぼた</t>
    <phoneticPr fontId="2"/>
  </si>
  <si>
    <t>ひろあき</t>
    <phoneticPr fontId="2"/>
  </si>
  <si>
    <t>くぼた</t>
    <phoneticPr fontId="2"/>
  </si>
  <si>
    <t>ひろあき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</si>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</sst>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1171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横浜市立金沢中学校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703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701</v>
      </c>
      <c r="G6" s="123"/>
      <c r="H6" s="24" t="s">
        <v>586</v>
      </c>
      <c r="I6" s="124" t="s">
        <v>702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700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745</v>
      </c>
      <c r="AA12" s="285"/>
      <c r="AB12" s="285"/>
      <c r="AC12" s="285"/>
      <c r="AD12" s="285"/>
      <c r="AE12" s="285" t="s">
        <v>746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744</v>
      </c>
      <c r="AA13" s="269"/>
      <c r="AB13" s="269"/>
      <c r="AC13" s="269"/>
      <c r="AD13" s="297"/>
      <c r="AE13" s="269" t="s">
        <v>745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746</v>
      </c>
      <c r="G15" s="285"/>
      <c r="H15" s="285"/>
      <c r="I15" s="285"/>
      <c r="J15" s="285"/>
      <c r="K15" s="285" t="s">
        <v>748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742</v>
      </c>
      <c r="AA15" s="285"/>
      <c r="AB15" s="285"/>
      <c r="AC15" s="285"/>
      <c r="AD15" s="285"/>
      <c r="AE15" s="285" t="s">
        <v>743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747</v>
      </c>
      <c r="G16" s="269"/>
      <c r="H16" s="269"/>
      <c r="I16" s="269"/>
      <c r="J16" s="297"/>
      <c r="K16" s="269" t="s">
        <v>745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708</v>
      </c>
      <c r="AA16" s="269"/>
      <c r="AB16" s="269"/>
      <c r="AC16" s="269"/>
      <c r="AD16" s="297"/>
      <c r="AE16" s="269" t="s">
        <v>709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740</v>
      </c>
      <c r="G22" s="203"/>
      <c r="H22" s="203"/>
      <c r="I22" s="203"/>
      <c r="J22" s="203"/>
      <c r="K22" s="203" t="s">
        <v>741</v>
      </c>
      <c r="L22" s="203"/>
      <c r="M22" s="203"/>
      <c r="N22" s="203"/>
      <c r="O22" s="204"/>
      <c r="P22" s="200">
        <v>3</v>
      </c>
      <c r="Q22" s="200"/>
      <c r="R22" s="205">
        <v>167</v>
      </c>
      <c r="S22" s="206"/>
      <c r="T22" s="205" t="s">
        <v>544</v>
      </c>
      <c r="U22" s="206"/>
      <c r="V22" s="196">
        <v>7</v>
      </c>
      <c r="W22" s="197"/>
      <c r="X22" s="200">
        <v>8</v>
      </c>
      <c r="Y22" s="200"/>
      <c r="Z22" s="202" t="s">
        <v>734</v>
      </c>
      <c r="AA22" s="203"/>
      <c r="AB22" s="203"/>
      <c r="AC22" s="203"/>
      <c r="AD22" s="203"/>
      <c r="AE22" s="203" t="s">
        <v>735</v>
      </c>
      <c r="AF22" s="203"/>
      <c r="AG22" s="203"/>
      <c r="AH22" s="203"/>
      <c r="AI22" s="204"/>
      <c r="AJ22" s="200">
        <v>2</v>
      </c>
      <c r="AK22" s="200"/>
      <c r="AL22" s="205">
        <v>161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708</v>
      </c>
      <c r="G23" s="218"/>
      <c r="H23" s="218"/>
      <c r="I23" s="218"/>
      <c r="J23" s="218"/>
      <c r="K23" s="218" t="s">
        <v>709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730</v>
      </c>
      <c r="AA23" s="218"/>
      <c r="AB23" s="218"/>
      <c r="AC23" s="218"/>
      <c r="AD23" s="218"/>
      <c r="AE23" s="218" t="s">
        <v>731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3</v>
      </c>
      <c r="E24" s="212"/>
      <c r="F24" s="170" t="s">
        <v>712</v>
      </c>
      <c r="G24" s="171"/>
      <c r="H24" s="171"/>
      <c r="I24" s="171"/>
      <c r="J24" s="171"/>
      <c r="K24" s="171" t="s">
        <v>713</v>
      </c>
      <c r="L24" s="171"/>
      <c r="M24" s="171"/>
      <c r="N24" s="171"/>
      <c r="O24" s="172"/>
      <c r="P24" s="212">
        <v>3</v>
      </c>
      <c r="Q24" s="212"/>
      <c r="R24" s="214">
        <v>170</v>
      </c>
      <c r="S24" s="116"/>
      <c r="T24" s="220" t="s">
        <v>544</v>
      </c>
      <c r="U24" s="221"/>
      <c r="V24" s="208">
        <v>8</v>
      </c>
      <c r="W24" s="209"/>
      <c r="X24" s="212">
        <v>9</v>
      </c>
      <c r="Y24" s="212"/>
      <c r="Z24" s="170" t="s">
        <v>736</v>
      </c>
      <c r="AA24" s="171"/>
      <c r="AB24" s="171"/>
      <c r="AC24" s="171"/>
      <c r="AD24" s="171"/>
      <c r="AE24" s="171" t="s">
        <v>737</v>
      </c>
      <c r="AF24" s="171"/>
      <c r="AG24" s="171"/>
      <c r="AH24" s="171"/>
      <c r="AI24" s="172"/>
      <c r="AJ24" s="212">
        <v>2</v>
      </c>
      <c r="AK24" s="212"/>
      <c r="AL24" s="214">
        <v>157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710</v>
      </c>
      <c r="G25" s="225"/>
      <c r="H25" s="225"/>
      <c r="I25" s="225"/>
      <c r="J25" s="225"/>
      <c r="K25" s="225" t="s">
        <v>711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732</v>
      </c>
      <c r="AA25" s="225"/>
      <c r="AB25" s="225"/>
      <c r="AC25" s="225"/>
      <c r="AD25" s="225"/>
      <c r="AE25" s="225" t="s">
        <v>733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4</v>
      </c>
      <c r="E26" s="212"/>
      <c r="F26" s="170" t="s">
        <v>716</v>
      </c>
      <c r="G26" s="171"/>
      <c r="H26" s="171"/>
      <c r="I26" s="171"/>
      <c r="J26" s="171"/>
      <c r="K26" s="171" t="s">
        <v>717</v>
      </c>
      <c r="L26" s="171"/>
      <c r="M26" s="171"/>
      <c r="N26" s="171"/>
      <c r="O26" s="172"/>
      <c r="P26" s="212">
        <v>3</v>
      </c>
      <c r="Q26" s="212"/>
      <c r="R26" s="214">
        <v>177</v>
      </c>
      <c r="S26" s="116"/>
      <c r="T26" s="249" t="s">
        <v>544</v>
      </c>
      <c r="U26" s="250"/>
      <c r="V26" s="198">
        <v>9</v>
      </c>
      <c r="W26" s="19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714</v>
      </c>
      <c r="G27" s="225"/>
      <c r="H27" s="225"/>
      <c r="I27" s="225"/>
      <c r="J27" s="225"/>
      <c r="K27" s="225" t="s">
        <v>715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5</v>
      </c>
      <c r="E28" s="212"/>
      <c r="F28" s="170" t="s">
        <v>720</v>
      </c>
      <c r="G28" s="171"/>
      <c r="H28" s="171"/>
      <c r="I28" s="171"/>
      <c r="J28" s="171"/>
      <c r="K28" s="171" t="s">
        <v>721</v>
      </c>
      <c r="L28" s="171"/>
      <c r="M28" s="171"/>
      <c r="N28" s="171"/>
      <c r="O28" s="172"/>
      <c r="P28" s="212">
        <v>2</v>
      </c>
      <c r="Q28" s="212"/>
      <c r="R28" s="214">
        <v>160</v>
      </c>
      <c r="S28" s="116"/>
      <c r="T28" s="245" t="s">
        <v>544</v>
      </c>
      <c r="U28" s="246"/>
      <c r="V28" s="208">
        <v>10</v>
      </c>
      <c r="W28" s="209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718</v>
      </c>
      <c r="G29" s="225"/>
      <c r="H29" s="225"/>
      <c r="I29" s="225"/>
      <c r="J29" s="225"/>
      <c r="K29" s="225" t="s">
        <v>719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6</v>
      </c>
      <c r="E30" s="212"/>
      <c r="F30" s="170" t="s">
        <v>723</v>
      </c>
      <c r="G30" s="171"/>
      <c r="H30" s="171"/>
      <c r="I30" s="171"/>
      <c r="J30" s="171"/>
      <c r="K30" s="171" t="s">
        <v>724</v>
      </c>
      <c r="L30" s="171"/>
      <c r="M30" s="171"/>
      <c r="N30" s="171"/>
      <c r="O30" s="172"/>
      <c r="P30" s="212">
        <v>2</v>
      </c>
      <c r="Q30" s="212"/>
      <c r="R30" s="214">
        <v>168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722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7</v>
      </c>
      <c r="E32" s="212"/>
      <c r="F32" s="170" t="s">
        <v>725</v>
      </c>
      <c r="G32" s="171"/>
      <c r="H32" s="171"/>
      <c r="I32" s="171"/>
      <c r="J32" s="171"/>
      <c r="K32" s="171" t="s">
        <v>729</v>
      </c>
      <c r="L32" s="171"/>
      <c r="M32" s="171"/>
      <c r="N32" s="171"/>
      <c r="O32" s="172"/>
      <c r="P32" s="212">
        <v>2</v>
      </c>
      <c r="Q32" s="212"/>
      <c r="R32" s="214">
        <v>162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726</v>
      </c>
      <c r="G33" s="162"/>
      <c r="H33" s="162"/>
      <c r="I33" s="162"/>
      <c r="J33" s="162"/>
      <c r="K33" s="162" t="s">
        <v>728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738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739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1171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横浜市立金沢中学校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かねこ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金子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 xml:space="preserve"> 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 xml:space="preserve"> 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くぼた</v>
      </c>
      <c r="F15" s="330"/>
      <c r="G15" s="330"/>
      <c r="H15" s="330"/>
      <c r="I15" s="330"/>
      <c r="J15" s="330" t="str">
        <f>IF(入力!K22="","",入力!K22)</f>
        <v>ひろあき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167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8</v>
      </c>
      <c r="X15" s="332"/>
      <c r="Y15" s="341" t="str">
        <f>IF(入力!Z22="","",入力!Z22)</f>
        <v>ふくとみ</v>
      </c>
      <c r="Z15" s="330"/>
      <c r="AA15" s="330"/>
      <c r="AB15" s="330"/>
      <c r="AC15" s="330"/>
      <c r="AD15" s="330" t="str">
        <f>IF(入力!AE22="","",入力!AE22)</f>
        <v>あつし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161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久保田</v>
      </c>
      <c r="F16" s="345"/>
      <c r="G16" s="345"/>
      <c r="H16" s="345"/>
      <c r="I16" s="345"/>
      <c r="J16" s="345" t="str">
        <f>IF(入力!K23="","",入力!K23)</f>
        <v>祐章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福富</v>
      </c>
      <c r="Z16" s="345"/>
      <c r="AA16" s="345"/>
      <c r="AB16" s="345"/>
      <c r="AC16" s="345"/>
      <c r="AD16" s="345" t="str">
        <f>IF(入力!AE23="","",入力!AE23)</f>
        <v>篤志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3</v>
      </c>
      <c r="D17" s="312"/>
      <c r="E17" s="315" t="str">
        <f>IF(入力!F24="","",入力!F24)</f>
        <v>おおたか</v>
      </c>
      <c r="F17" s="316"/>
      <c r="G17" s="316"/>
      <c r="H17" s="316"/>
      <c r="I17" s="316"/>
      <c r="J17" s="316" t="str">
        <f>IF(入力!K24="","",入力!K24)</f>
        <v>そうた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9</v>
      </c>
      <c r="X17" s="312"/>
      <c r="Y17" s="315" t="str">
        <f>IF(入力!Z24="","",入力!Z24)</f>
        <v>きがわ</v>
      </c>
      <c r="Z17" s="316"/>
      <c r="AA17" s="316"/>
      <c r="AB17" s="316"/>
      <c r="AC17" s="316"/>
      <c r="AD17" s="316" t="str">
        <f>IF(入力!AE24="","",入力!AE24)</f>
        <v>みさき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157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大高</v>
      </c>
      <c r="F18" s="309"/>
      <c r="G18" s="309"/>
      <c r="H18" s="309"/>
      <c r="I18" s="309"/>
      <c r="J18" s="309" t="str">
        <f>IF(入力!K25="","",入力!K25)</f>
        <v>颯太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木川</v>
      </c>
      <c r="Z18" s="309"/>
      <c r="AA18" s="309"/>
      <c r="AB18" s="309"/>
      <c r="AC18" s="309"/>
      <c r="AD18" s="309" t="str">
        <f>IF(入力!AE25="","",入力!AE25)</f>
        <v>翠倖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4</v>
      </c>
      <c r="D19" s="312"/>
      <c r="E19" s="315" t="str">
        <f>IF(入力!F26="","",入力!F26)</f>
        <v>かげやま</v>
      </c>
      <c r="F19" s="316"/>
      <c r="G19" s="316"/>
      <c r="H19" s="316"/>
      <c r="I19" s="316"/>
      <c r="J19" s="316" t="str">
        <f>IF(入力!K26="","",入力!K26)</f>
        <v>なおや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 t="str">
        <f>IF(入力!X26="","",入力!X26)</f>
        <v/>
      </c>
      <c r="X19" s="312"/>
      <c r="Y19" s="315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2" t="str">
        <f>IF(入力!AJ26="","",入力!AJ26)</f>
        <v/>
      </c>
      <c r="AJ19" s="312"/>
      <c r="AK19" s="310" t="str">
        <f>IF(入力!AL26="","",入力!AL26)</f>
        <v/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蔭山</v>
      </c>
      <c r="F20" s="309"/>
      <c r="G20" s="309"/>
      <c r="H20" s="309"/>
      <c r="I20" s="309"/>
      <c r="J20" s="309" t="str">
        <f>IF(入力!K27="","",入力!K27)</f>
        <v>直也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5</v>
      </c>
      <c r="D21" s="312"/>
      <c r="E21" s="315" t="str">
        <f>IF(入力!F28="","",入力!F28)</f>
        <v>いのうえ</v>
      </c>
      <c r="F21" s="316"/>
      <c r="G21" s="316"/>
      <c r="H21" s="316"/>
      <c r="I21" s="316"/>
      <c r="J21" s="316" t="str">
        <f>IF(入力!K28="","",入力!K28)</f>
        <v>えいと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160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 t="str">
        <f>IF(入力!X28="","",入力!X28)</f>
        <v/>
      </c>
      <c r="X21" s="312"/>
      <c r="Y21" s="315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2" t="str">
        <f>IF(入力!AJ28="","",入力!AJ28)</f>
        <v/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井上</v>
      </c>
      <c r="F22" s="309"/>
      <c r="G22" s="309"/>
      <c r="H22" s="309"/>
      <c r="I22" s="309"/>
      <c r="J22" s="309" t="str">
        <f>IF(入力!K29="","",入力!K29)</f>
        <v>瑛人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6</v>
      </c>
      <c r="D23" s="312"/>
      <c r="E23" s="315" t="str">
        <f>IF(入力!F30="","",入力!F30)</f>
        <v>かんの</v>
      </c>
      <c r="F23" s="316"/>
      <c r="G23" s="316"/>
      <c r="H23" s="316"/>
      <c r="I23" s="316"/>
      <c r="J23" s="316" t="str">
        <f>IF(入力!K30="","",入力!K30)</f>
        <v>まさと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168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菅野</v>
      </c>
      <c r="F24" s="309"/>
      <c r="G24" s="309"/>
      <c r="H24" s="309"/>
      <c r="I24" s="309"/>
      <c r="J24" s="309" t="str">
        <f>IF(入力!K31="","",入力!K31)</f>
        <v>雅斗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7</v>
      </c>
      <c r="D25" s="312"/>
      <c r="E25" s="315" t="str">
        <f>IF(入力!F32="","",入力!F32)</f>
        <v>くわはら</v>
      </c>
      <c r="F25" s="316"/>
      <c r="G25" s="316"/>
      <c r="H25" s="316"/>
      <c r="I25" s="316"/>
      <c r="J25" s="316" t="str">
        <f>IF(入力!K32="","",入力!K32)</f>
        <v>ひびき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162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桑原</v>
      </c>
      <c r="F26" s="322"/>
      <c r="G26" s="322"/>
      <c r="H26" s="322"/>
      <c r="I26" s="322"/>
      <c r="J26" s="322" t="str">
        <f>IF(入力!K33="","",入力!K33)</f>
        <v>響己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1171</v>
      </c>
      <c r="B7" s="31" t="str">
        <f t="shared" ref="B7:C7" si="0">IF($A$8="","",IF($A$9="",B8,B8&amp;"・"&amp;B9))</f>
        <v>横浜市立金沢中学校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236</v>
      </c>
      <c r="G7" s="31" t="str">
        <f t="shared" si="1"/>
        <v>0042</v>
      </c>
      <c r="H7" s="31">
        <f t="shared" si="1"/>
        <v>0</v>
      </c>
      <c r="I7" s="31" t="str">
        <f t="shared" si="1"/>
        <v>横浜市金沢区釜利谷東1-1-1</v>
      </c>
      <c r="J7" s="31">
        <f t="shared" si="1"/>
        <v>0</v>
      </c>
      <c r="K7" s="31" t="str">
        <f t="shared" si="1"/>
        <v>045</v>
      </c>
      <c r="L7" s="31" t="str">
        <f t="shared" si="1"/>
        <v>781</v>
      </c>
      <c r="M7" s="31" t="str">
        <f t="shared" si="1"/>
        <v>2412</v>
      </c>
      <c r="N7" s="31" t="str">
        <f t="shared" si="1"/>
        <v>045</v>
      </c>
      <c r="O7" s="31" t="str">
        <f t="shared" si="1"/>
        <v>783</v>
      </c>
      <c r="P7" s="31" t="str">
        <f t="shared" si="1"/>
        <v>9689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1171</v>
      </c>
      <c r="B8" s="32" t="str">
        <f>IF(入力!$F$3="","",入力!$F$3)</f>
        <v>横浜市立金沢中学校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236</v>
      </c>
      <c r="G8" s="42" t="str">
        <f>IF(入力!$I$6="","",入力!$I$6)</f>
        <v>0042</v>
      </c>
      <c r="H8" s="32"/>
      <c r="I8" s="32" t="str">
        <f>IF(入力!$L$5="","",入力!$L$5)</f>
        <v>横浜市金沢区釜利谷東1-1-1</v>
      </c>
      <c r="J8" s="32"/>
      <c r="K8" s="42" t="str">
        <f>IF(入力!$AB$4="","",入力!$AB$4)</f>
        <v>045</v>
      </c>
      <c r="L8" s="42" t="str">
        <f>IF(入力!$AG$4="","",入力!$AG$4)</f>
        <v>781</v>
      </c>
      <c r="M8" s="42" t="str">
        <f>IF(入力!$AL$4="","",入力!$AL$4)</f>
        <v>2412</v>
      </c>
      <c r="N8" s="42" t="str">
        <f>IF(入力!$AB$6="","",入力!$AB$6)</f>
        <v>045</v>
      </c>
      <c r="O8" s="42" t="str">
        <f>IF(入力!$AG$6="","",入力!$AG$6)</f>
        <v>783</v>
      </c>
      <c r="P8" s="42" t="str">
        <f>IF(入力!$AL$6="","",入力!$AL$6)</f>
        <v>9689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2412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金子</v>
      </c>
      <c r="D16" s="32" t="str">
        <f>IF(入力!$K$13="","",入力!$K$13)</f>
        <v>俊一</v>
      </c>
      <c r="E16" s="32" t="str">
        <f>IF(入力!$F$12="","",入力!$F$12)</f>
        <v>かねこ</v>
      </c>
      <c r="F16" s="32" t="str">
        <f>IF(入力!$K$12="","",入力!$K$12)</f>
        <v>しゅんいち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 xml:space="preserve"> </v>
      </c>
      <c r="D20" s="32" t="str">
        <f>IF(入力!$K$16="","",入力!$K$16)</f>
        <v xml:space="preserve"> </v>
      </c>
      <c r="E20" s="32" t="str">
        <f>IF(入力!$F$15="","",入力!$F$15)</f>
        <v xml:space="preserve"> </v>
      </c>
      <c r="F20" s="32" t="str">
        <f>IF(入力!$K$15="","",入力!$K$15)</f>
        <v xml:space="preserve"> 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久保田</v>
      </c>
      <c r="D24" s="32" t="str">
        <f>IF(入力!$AE$16="","",入力!$AE$16)</f>
        <v>祐章</v>
      </c>
      <c r="E24" s="32" t="str">
        <f>IF(入力!$Z$15="","",入力!$Z$15)</f>
        <v>くぼた</v>
      </c>
      <c r="F24" s="32" t="str">
        <f>IF(入力!$AE$15="","",入力!$AE$15)</f>
        <v>ひろあき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久保田</v>
      </c>
      <c r="D53" s="32" t="str">
        <f>IF(OR(L53&lt;&gt;"○",入力!K23=""),"",入力!K23)</f>
        <v>祐章</v>
      </c>
      <c r="E53" s="32" t="str">
        <f>IF(OR(L53&lt;&gt;"○",入力!F22=""),"",入力!F22)</f>
        <v>くぼた</v>
      </c>
      <c r="F53" s="32" t="str">
        <f>IF(OR(L53&lt;&gt;"○",入力!K22=""),"",入力!K22)</f>
        <v>ひろあき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3</v>
      </c>
      <c r="C54" s="32" t="str">
        <f>IF(OR(L54&lt;&gt;"○",入力!F25=""),"",入力!F25)</f>
        <v>大高</v>
      </c>
      <c r="D54" s="32" t="str">
        <f>IF(OR(L54&lt;&gt;"○",入力!K25=""),"",入力!K25)</f>
        <v>颯太</v>
      </c>
      <c r="E54" s="32" t="str">
        <f>IF(OR(L54&lt;&gt;"○",入力!F24=""),"",入力!F24)</f>
        <v>おおたか</v>
      </c>
      <c r="F54" s="32" t="str">
        <f>IF(OR(L54&lt;&gt;"○",入力!K24=""),"",入力!K24)</f>
        <v>そうた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蔭山</v>
      </c>
      <c r="D55" s="32" t="str">
        <f>IF(OR(L55&lt;&gt;"○",入力!K27=""),"",入力!K27)</f>
        <v>直也</v>
      </c>
      <c r="E55" s="32" t="str">
        <f>IF(OR(L55&lt;&gt;"○",入力!F26=""),"",入力!F26)</f>
        <v>かげやま</v>
      </c>
      <c r="F55" s="32" t="str">
        <f>IF(OR(L55&lt;&gt;"○",入力!K26=""),"",入力!K26)</f>
        <v>なおや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井上</v>
      </c>
      <c r="D56" s="32" t="str">
        <f>IF(OR(L56&lt;&gt;"○",入力!K29=""),"",入力!K29)</f>
        <v>瑛人</v>
      </c>
      <c r="E56" s="32" t="str">
        <f>IF(OR(L56&lt;&gt;"○",入力!F28=""),"",入力!F28)</f>
        <v>いのうえ</v>
      </c>
      <c r="F56" s="32" t="str">
        <f>IF(OR(L56&lt;&gt;"○",入力!K28=""),"",入力!K28)</f>
        <v>えいと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菅野</v>
      </c>
      <c r="D57" s="32" t="str">
        <f>IF(OR(L57&lt;&gt;"○",入力!K31=""),"",入力!K31)</f>
        <v>雅斗</v>
      </c>
      <c r="E57" s="32" t="str">
        <f>IF(OR(L57&lt;&gt;"○",入力!F30=""),"",入力!F30)</f>
        <v>かんの</v>
      </c>
      <c r="F57" s="32" t="str">
        <f>IF(OR(L57&lt;&gt;"○",入力!K30=""),"",入力!K30)</f>
        <v>まさと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桑原</v>
      </c>
      <c r="D58" s="32" t="str">
        <f>IF(OR(L58&lt;&gt;"○",入力!K33=""),"",入力!K33)</f>
        <v>響己</v>
      </c>
      <c r="E58" s="32" t="str">
        <f>IF(OR(L58&lt;&gt;"○",入力!F32=""),"",入力!F32)</f>
        <v>くわはら</v>
      </c>
      <c r="F58" s="32" t="str">
        <f>IF(OR(L58&lt;&gt;"○",入力!K32=""),"",入力!K32)</f>
        <v>ひびき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福富</v>
      </c>
      <c r="D59" s="32" t="str">
        <f>IF(OR(L59&lt;&gt;"○",入力!AE23=""),"",入力!AE23)</f>
        <v>篤志</v>
      </c>
      <c r="E59" s="32" t="str">
        <f>IF(OR(L59&lt;&gt;"○",入力!Z22=""),"",入力!Z22)</f>
        <v>ふくとみ</v>
      </c>
      <c r="F59" s="32" t="str">
        <f>IF(OR(L59&lt;&gt;"○",入力!AE22=""),"",入力!AE22)</f>
        <v>あつし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木川</v>
      </c>
      <c r="D60" s="32" t="str">
        <f>IF(OR(L60&lt;&gt;"○",入力!AE25=""),"",入力!AE25)</f>
        <v>翠倖</v>
      </c>
      <c r="E60" s="32" t="str">
        <f>IF(OR(L60&lt;&gt;"○",入力!Z24=""),"",入力!Z24)</f>
        <v>きがわ</v>
      </c>
      <c r="F60" s="32" t="str">
        <f>IF(OR(L60&lt;&gt;"○",入力!AE24=""),"",入力!AE24)</f>
        <v>みさき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2019-02-13T13:45:19Z</cp:lastPrinted>
  <dcterms:created xsi:type="dcterms:W3CDTF">2006-11-03T01:52:14Z</dcterms:created>
  <dcterms:modified xsi:type="dcterms:W3CDTF">2019-05-06T08:42:03Z</dcterms:modified>
</cp:coreProperties>
</file>