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.miyataka\Desktop\"/>
    </mc:Choice>
  </mc:AlternateContent>
  <xr:revisionPtr revIDLastSave="0" documentId="8_{D4882362-24A8-49B7-A8FC-06755A58792A}" xr6:coauthVersionLast="43" xr6:coauthVersionMax="43" xr10:uidLastSave="{00000000-0000-0000-0000-000000000000}"/>
  <bookViews>
    <workbookView xWindow="-110" yWindow="-110" windowWidth="19420" windowHeight="10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<sst xmlns="http://schemas.openxmlformats.org/spreadsheetml/2006/main" count="1482" uniqueCount="763">
  <si>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</si>
  <si>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</si>
  <si>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</si>
  <si>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</si>
  <si>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</si>
  <si>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</si>
  <si>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</si>
  <si>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</si>
  <si>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</si>
  <si>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</si>
  <si>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</si>
  <si>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</si>
  <si>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</si>
  <si>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</si>
  <si>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</si>
  <si>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</si>
  <si>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</si>
  <si>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</si>
  <si>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</si>
  <si>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</si>
  <si>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</si>
  <si>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</si>
  <si>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</si>
  <si>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</si>
  <si>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</si>
  <si>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</si>
  <si>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</si>
  <si>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</si>
  <si>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</si>
  <si>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</si>
  <si>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</si>
  <si>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</si>
  <si>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</si>
  <si>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</si>
  <si>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</si>
  <si>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</si>
  <si>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</si>
  <si>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</si>
  <si>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</si>
  <si>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</si>
  <si>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</si>
  <si>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</si>
  <si>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</si>
  <si>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</si>
  <si>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</si>
  <si>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</si>
  <si>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</si>
  <si>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</si>
  <si>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</si>
  <si>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</si>
  <si>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</si>
  <si>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</si>
  <si>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</si>
  <si>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</si>
  <si>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</si>
  <si>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</si>
  <si>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</si>
  <si>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</si>
  <si>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</si>
  <si>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</si>
  <si>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</si>
  <si>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</si>
  <si>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</si>
  <si>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</si>
  <si>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</si>
  <si>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</si>
  <si>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</si>
  <si>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</si>
  <si>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</si>
  <si>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</si>
  <si>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</si>
  <si>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</si>
  <si>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</si>
  <si>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</si>
  <si>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</si>
  <si>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</si>
  <si>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</si>
  <si>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</si>
  <si>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</si>
  <si>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</si>
  <si>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</si>
  <si>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</si>
  <si>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</si>
  <si>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</si>
  <si>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</si>
  <si>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</si>
  <si>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</si>
  <si>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</si>
  <si>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</si>
  <si>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</si>
  <si>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</si>
  <si>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</si>
  <si>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</si>
  <si>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</si>
  <si>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</si>
  <si>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</si>
  <si>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</si>
  <si>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</si>
  <si>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</si>
  <si>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</si>
  <si>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</si>
  <si>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</si>
  <si>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</si>
  <si>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</si>
  <si>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</si>
  <si>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</si>
  <si>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</si>
  <si>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</si>
  <si>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</si>
  <si>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</si>
  <si>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</si>
  <si>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</si>
  <si>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</si>
  <si>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</si>
  <si>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</si>
  <si>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</si>
  <si>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</si>
  <si>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</si>
  <si>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</si>
  <si>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</si>
  <si>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</si>
  <si>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</si>
  <si>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</si>
  <si>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</si>
  <si>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</si>
  <si>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</si>
  <si>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</si>
  <si>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</si>
  <si>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</si>
  <si>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</si>
  <si>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</si>
  <si>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</si>
  <si>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</si>
  <si>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</si>
  <si>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</si>
  <si>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</si>
  <si>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</si>
  <si>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</si>
  <si>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</si>
  <si>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</si>
  <si>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</si>
  <si>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</si>
  <si>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</si>
  <si>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</si>
  <si>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</si>
  <si>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</si>
  <si>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</si>
  <si>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</si>
  <si>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</si>
  <si>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</si>
  <si>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</si>
  <si>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</si>
  <si>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</si>
  <si>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</si>
  <si>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</si>
  <si>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</si>
  <si>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</si>
  <si>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</si>
  <si>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</si>
  <si>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</si>
  <si>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</si>
  <si>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</si>
  <si>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</si>
  <si>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</si>
  <si>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</si>
  <si>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</si>
  <si>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</si>
  <si>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</si>
  <si>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</si>
  <si>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</si>
  <si>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</si>
  <si>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</si>
  <si>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</si>
  <si>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</si>
  <si>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</si>
  <si>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</si>
  <si>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</si>
  <si>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</si>
  <si>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</si>
  <si>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</si>
  <si>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</si>
  <si>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</si>
  <si>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</si>
  <si>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</si>
  <si>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</si>
  <si>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</si>
  <si>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</si>
  <si>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</si>
  <si>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</si>
  <si>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</si>
  <si>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</si>
  <si>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</si>
  <si>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</si>
  <si>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</si>
  <si>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</si>
  <si>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</si>
  <si>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</si>
  <si>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</si>
  <si>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</si>
  <si>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</si>
  <si>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</si>
  <si>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</si>
  <si>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</si>
  <si>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</si>
  <si>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</si>
  <si>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</si>
  <si>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</si>
  <si>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</si>
  <si>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</si>
  <si>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</si>
  <si>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</si>
  <si>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</si>
  <si>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</si>
  <si>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</si>
  <si>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</si>
  <si>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</si>
  <si>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</si>
  <si>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</si>
  <si>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</si>
  <si>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</si>
  <si>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</si>
  <si>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</si>
  <si>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</si>
  <si>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</si>
  <si>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</si>
  <si>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</si>
  <si>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</si>
  <si>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</si>
  <si>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</si>
  <si>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</si>
  <si>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</si>
  <si>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</si>
  <si>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</si>
  <si>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</si>
  <si>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</si>
  <si>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</si>
  <si>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</si>
  <si>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</si>
  <si>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</si>
  <si>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</si>
  <si>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</si>
  <si>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</si>
  <si>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</si>
  <si>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</si>
  <si>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</si>
  <si>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</si>
  <si>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</si>
  <si>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</si>
  <si>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</si>
  <si>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</si>
  <si>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</si>
  <si>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</si>
  <si>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</si>
  <si>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</si>
  <si>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</si>
  <si>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</si>
  <si>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</si>
  <si>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</si>
  <si>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</si>
  <si>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</si>
  <si>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</si>
  <si>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</si>
  <si>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</si>
  <si>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</si>
  <si>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</si>
  <si>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</si>
  <si>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</si>
  <si>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</si>
  <si>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</si>
  <si>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</si>
  <si>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</si>
  <si>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</si>
  <si>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</si>
  <si>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</si>
  <si>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</si>
  <si>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</si>
  <si>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</si>
  <si>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</si>
  <si>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</si>
  <si>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</si>
  <si>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</si>
  <si>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</si>
  <si>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</si>
  <si>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</si>
  <si>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</si>
  <si>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</si>
  <si>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</si>
  <si>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</si>
  <si>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</si>
  <si>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</si>
  <si>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</si>
  <si>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</si>
  <si>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</si>
  <si>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</si>
  <si>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</si>
  <si>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</si>
  <si>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</si>
  <si>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</si>
  <si>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</si>
  <si>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</si>
  <si>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</si>
  <si>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</si>
  <si>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</si>
  <si>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</si>
  <si>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</si>
  <si>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</si>
  <si>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</si>
  <si>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</si>
  <si>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</si>
  <si>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</si>
  <si>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</si>
  <si>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</si>
  <si>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</si>
  <si>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</si>
  <si>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</si>
  <si>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</si>
  <si>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</si>
  <si>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</si>
  <si>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</si>
  <si>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</si>
  <si>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</si>
  <si>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</si>
  <si>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</si>
  <si>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</si>
  <si>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</si>
  <si>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</si>
  <si>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</si>
  <si>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</si>
  <si>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</si>
  <si>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</si>
  <si>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</si>
  <si>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</si>
  <si>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</si>
  <si>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</si>
  <si>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</si>
  <si>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</si>
  <si>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</si>
  <si>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</si>
  <si>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</si>
  <si>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</si>
  <si>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</si>
  <si>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</si>
  <si>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</si>
  <si>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</si>
  <si>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</si>
  <si>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</si>
  <si>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</si>
  <si>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</si>
  <si>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</si>
  <si>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</si>
  <si>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</si>
  <si>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</si>
  <si>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</si>
  <si>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</si>
  <si>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</si>
  <si>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</si>
  <si>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</si>
  <si>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</si>
  <si>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</si>
  <si>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</si>
  <si>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</si>
  <si>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</si>
  <si>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</si>
  <si>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</si>
  <si>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</si>
  <si>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</si>
  <si>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</si>
  <si>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</si>
  <si>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</si>
  <si>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</si>
  <si>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</si>
  <si>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</si>
  <si>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</si>
  <si>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</si>
  <si>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</si>
  <si>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</si>
  <si>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</si>
  <si>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</si>
  <si>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</si>
  <si>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</si>
  <si>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</si>
  <si>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</si>
  <si>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</si>
  <si>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</si>
  <si>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</si>
  <si>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</si>
  <si>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</si>
  <si>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</si>
  <si>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</si>
  <si>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</si>
  <si>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</si>
  <si>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</si>
  <si>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</si>
  <si>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</si>
  <si>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</si>
  <si>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</si>
  <si>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</si>
  <si>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</si>
  <si>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</si>
  <si>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</si>
  <si>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</si>
  <si>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</si>
  <si>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</si>
  <si>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</si>
  <si>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</si>
  <si>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</si>
  <si>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</si>
  <si>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</si>
  <si>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</si>
  <si>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</si>
  <si>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</si>
  <si>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</si>
  <si>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</si>
  <si>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</si>
  <si>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</si>
  <si>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</si>
  <si>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</si>
  <si>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</si>
  <si>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</si>
  <si>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</si>
  <si>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</si>
  <si>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</si>
  <si>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</si>
  <si>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</si>
  <si>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</si>
  <si>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</si>
  <si>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</si>
  <si>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</si>
  <si>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</si>
  <si>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</si>
  <si>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</si>
  <si>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</si>
  <si>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</si>
  <si>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</si>
  <si>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</si>
  <si>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</si>
  <si>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</si>
  <si>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</si>
  <si>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</si>
  <si>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</si>
  <si>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</si>
  <si>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</si>
  <si>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</si>
  <si>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</si>
  <si>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</si>
  <si>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</si>
  <si>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</si>
  <si>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</si>
  <si>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</si>
  <si>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</si>
  <si>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</si>
  <si>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</si>
  <si>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</si>
  <si>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</si>
  <si>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</si>
  <si>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</si>
  <si>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</si>
  <si>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</si>
  <si>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</si>
  <si>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</si>
  <si>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</si>
  <si>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</si>
  <si>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</si>
  <si>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</si>
  <si>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</si>
  <si>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</si>
  <si>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</si>
  <si>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</si>
  <si>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</si>
  <si>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</si>
  <si>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</si>
  <si>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</si>
  <si>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</si>
  <si>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</si>
  <si>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</si>
  <si>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</si>
  <si>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</si>
  <si>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</si>
  <si>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</si>
  <si>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</si>
  <si>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</si>
  <si>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</si>
  <si>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</si>
  <si>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</si>
  <si>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</si>
  <si>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</si>
  <si>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</si>
  <si>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</si>
  <si>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</si>
  <si>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</si>
  <si>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</si>
  <si>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</si>
  <si>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</si>
  <si>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</si>
  <si>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</si>
  <si>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</si>
  <si>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</si>
  <si>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</si>
  <si>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</si>
  <si>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</si>
  <si>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</si>
  <si>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</si>
  <si>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</si>
  <si>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</si>
  <si>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</si>
  <si>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</si>
  <si>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</si>
  <si>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</si>
  <si>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</si>
  <si>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</si>
  <si>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</si>
  <si>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</si>
  <si>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</si>
  <si>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</si>
  <si>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</si>
  <si>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</si>
  <si>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</si>
  <si>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</si>
  <si>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</si>
  <si>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</si>
  <si>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</si>
  <si>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</si>
  <si>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</si>
  <si>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</si>
  <si>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</si>
  <si>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</si>
  <si>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</si>
  <si>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</si>
  <si>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</si>
  <si>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</si>
  <si>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</si>
  <si>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</si>
  <si>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</si>
  <si>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</si>
  <si>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</si>
  <si>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</si>
  <si>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</si>
  <si>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</si>
  <si>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</si>
  <si>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</si>
  <si>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</si>
  <si>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</si>
  <si>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</si>
  <si>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</si>
  <si>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</si>
  <si>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</si>
  <si>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</si>
  <si>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</si>
  <si>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</si>
  <si>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</si>
  <si>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</si>
  <si>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</si>
  <si>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</si>
  <si>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</si>
  <si>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</si>
  <si>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</si>
  <si>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</si>
  <si>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</si>
  <si>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</si>
  <si>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</si>
  <si>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</si>
  <si>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</si>
  <si>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</si>
  <si>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</si>
  <si>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</si>
  <si>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</si>
  <si>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</si>
  <si>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</si>
  <si>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</si>
  <si>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</si>
  <si>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</si>
  <si>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</si>
  <si>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</si>
  <si>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</si>
  <si>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</si>
  <si>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</si>
  <si>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</si>
  <si>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</si>
  <si>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</si>
  <si>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</si>
  <si>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</si>
  <si>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</si>
  <si>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</si>
  <si>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</si>
  <si>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</si>
  <si>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</si>
  <si>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</si>
  <si>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</si>
  <si>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</si>
  <si>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</si>
  <si>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</si>
  <si>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</si>
  <si>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</si>
  <si>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</si>
  <si>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</si>
  <si>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</si>
  <si>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</si>
  <si>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</si>
  <si>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</si>
  <si>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</si>
  <si>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</si>
  <si>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</si>
  <si>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</si>
  <si>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</si>
  <si>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</si>
  <si>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</si>
  <si>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</si>
  <si>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</si>
  <si>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</si>
  <si>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</si>
  <si>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</si>
  <si>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</si>
  <si>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</si>
  <si>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</si>
  <si>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</si>
  <si>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</si>
  <si>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</si>
  <si>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</si>
  <si>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</si>
  <si>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</si>
  <si>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</si>
  <si>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</si>
  <si>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</si>
  <si>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</si>
  <si>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</si>
  <si>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</si>
  <si>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</si>
  <si>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</si>
  <si>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</si>
  <si>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</si>
  <si>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</si>
  <si>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</si>
  <si>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</si>
  <si>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</si>
  <si>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</si>
  <si>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</si>
  <si>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</si>
  <si>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</si>
  <si>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</si>
  <si>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</si>
  <si>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</si>
  <si>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</si>
  <si>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</si>
  <si>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</si>
  <si>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</si>
  <si>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</si>
  <si>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</si>
  <si>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</si>
  <si>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</si>
  <si>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</si>
  <si>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</si>
  <si>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</si>
  <si>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</si>
  <si>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</si>
  <si>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</si>
  <si>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</si>
  <si>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</si>
  <si>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</si>
  <si>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</si>
  <si>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</si>
  <si>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</si>
  <si>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</si>
  <si>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</si>
  <si>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</si>
  <si>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</si>
  <si>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</si>
  <si>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</si>
  <si>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</si>
  <si>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</si>
  <si>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</si>
  <si>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</si>
  <si>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</si>
  <si>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</si>
  <si>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</si>
  <si>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</si>
  <si>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</si>
  <si>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</si>
  <si>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</si>
  <si>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</si>
  <si>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</si>
  <si>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</si>
  <si>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</si>
  <si>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</si>
  <si>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</si>
  <si>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</si>
  <si>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</si>
  <si>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</si>
  <si>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</si>
  <si>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</si>
  <si>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</si>
  <si>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</si>
  <si>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</si>
  <si>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</si>
  <si>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</si>
  <si>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</si>
  <si>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</si>
  <si>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772</t>
    <phoneticPr fontId="2"/>
  </si>
  <si>
    <t>0235</t>
    <phoneticPr fontId="2"/>
  </si>
  <si>
    <t>779</t>
    <phoneticPr fontId="2"/>
  </si>
  <si>
    <t>4383</t>
    <phoneticPr fontId="2"/>
  </si>
  <si>
    <t>252</t>
    <phoneticPr fontId="2"/>
  </si>
  <si>
    <t>0143</t>
    <phoneticPr fontId="2"/>
  </si>
  <si>
    <t>相模原市緑区橋本1-12-15</t>
    <rPh sb="0" eb="4">
      <t>サガミハラシ</t>
    </rPh>
    <rPh sb="4" eb="6">
      <t>ミドリク</t>
    </rPh>
    <rPh sb="6" eb="8">
      <t>ハシモト</t>
    </rPh>
    <phoneticPr fontId="2"/>
  </si>
  <si>
    <t>宮髙</t>
    <rPh sb="0" eb="2">
      <t>ミヤタカ</t>
    </rPh>
    <phoneticPr fontId="2"/>
  </si>
  <si>
    <t>史江</t>
    <rPh sb="0" eb="2">
      <t>フミエ</t>
    </rPh>
    <phoneticPr fontId="2"/>
  </si>
  <si>
    <t>みやたか</t>
    <phoneticPr fontId="2"/>
  </si>
  <si>
    <t>ふみえ</t>
    <phoneticPr fontId="2"/>
  </si>
  <si>
    <t>松本</t>
    <rPh sb="0" eb="2">
      <t>マツモト</t>
    </rPh>
    <phoneticPr fontId="2"/>
  </si>
  <si>
    <t>花音</t>
    <rPh sb="0" eb="2">
      <t>カノン</t>
    </rPh>
    <phoneticPr fontId="2"/>
  </si>
  <si>
    <t>まつもと</t>
    <phoneticPr fontId="2"/>
  </si>
  <si>
    <t>かのん</t>
    <phoneticPr fontId="2"/>
  </si>
  <si>
    <t>前澤</t>
    <rPh sb="0" eb="2">
      <t>マエザワ</t>
    </rPh>
    <phoneticPr fontId="2"/>
  </si>
  <si>
    <t>風花</t>
    <rPh sb="0" eb="2">
      <t>フウカ</t>
    </rPh>
    <phoneticPr fontId="2"/>
  </si>
  <si>
    <t>鈴木</t>
    <rPh sb="0" eb="2">
      <t>スズキ</t>
    </rPh>
    <phoneticPr fontId="2"/>
  </si>
  <si>
    <t>朋果</t>
    <rPh sb="0" eb="1">
      <t>トモ</t>
    </rPh>
    <rPh sb="1" eb="2">
      <t>カ</t>
    </rPh>
    <phoneticPr fontId="2"/>
  </si>
  <si>
    <t>渡部</t>
    <rPh sb="0" eb="2">
      <t>ワタベ</t>
    </rPh>
    <phoneticPr fontId="2"/>
  </si>
  <si>
    <t>祭鈴</t>
    <rPh sb="0" eb="1">
      <t>マツ</t>
    </rPh>
    <rPh sb="1" eb="2">
      <t>スズ</t>
    </rPh>
    <phoneticPr fontId="2"/>
  </si>
  <si>
    <t>菊池</t>
    <rPh sb="0" eb="2">
      <t>キクチ</t>
    </rPh>
    <phoneticPr fontId="2"/>
  </si>
  <si>
    <t>愛由梨</t>
    <rPh sb="0" eb="1">
      <t>アイ</t>
    </rPh>
    <rPh sb="1" eb="2">
      <t>ユ</t>
    </rPh>
    <rPh sb="2" eb="3">
      <t>ナシ</t>
    </rPh>
    <phoneticPr fontId="2"/>
  </si>
  <si>
    <t>小林</t>
    <rPh sb="0" eb="2">
      <t>コバヤシ</t>
    </rPh>
    <phoneticPr fontId="2"/>
  </si>
  <si>
    <t>彩奈</t>
    <rPh sb="0" eb="2">
      <t>アヤナ</t>
    </rPh>
    <phoneticPr fontId="2"/>
  </si>
  <si>
    <t>澤田</t>
    <rPh sb="0" eb="2">
      <t>サワダ</t>
    </rPh>
    <phoneticPr fontId="2"/>
  </si>
  <si>
    <t>瑚々夏</t>
    <rPh sb="0" eb="1">
      <t>コ</t>
    </rPh>
    <rPh sb="2" eb="3">
      <t>ナツ</t>
    </rPh>
    <phoneticPr fontId="2"/>
  </si>
  <si>
    <t>松田</t>
    <rPh sb="0" eb="2">
      <t>マツダ</t>
    </rPh>
    <phoneticPr fontId="2"/>
  </si>
  <si>
    <t>結衣</t>
    <rPh sb="0" eb="2">
      <t>ユイ</t>
    </rPh>
    <phoneticPr fontId="2"/>
  </si>
  <si>
    <t>鴨田</t>
    <rPh sb="0" eb="2">
      <t>カモダ</t>
    </rPh>
    <phoneticPr fontId="2"/>
  </si>
  <si>
    <t>ひな</t>
    <phoneticPr fontId="2"/>
  </si>
  <si>
    <t>まえざわ</t>
    <phoneticPr fontId="2"/>
  </si>
  <si>
    <t>ふうか</t>
    <phoneticPr fontId="2"/>
  </si>
  <si>
    <t>すずき</t>
    <phoneticPr fontId="2"/>
  </si>
  <si>
    <t>ともか</t>
    <phoneticPr fontId="2"/>
  </si>
  <si>
    <t>わたべ</t>
    <phoneticPr fontId="2"/>
  </si>
  <si>
    <t>まつり</t>
    <phoneticPr fontId="2"/>
  </si>
  <si>
    <t>きくち</t>
    <phoneticPr fontId="2"/>
  </si>
  <si>
    <t>あゆり</t>
    <phoneticPr fontId="2"/>
  </si>
  <si>
    <t>こばやし</t>
    <phoneticPr fontId="2"/>
  </si>
  <si>
    <t>あやな</t>
    <phoneticPr fontId="2"/>
  </si>
  <si>
    <t>さわだ</t>
    <phoneticPr fontId="2"/>
  </si>
  <si>
    <t>ここな</t>
    <phoneticPr fontId="2"/>
  </si>
  <si>
    <t>まつだ</t>
    <phoneticPr fontId="2"/>
  </si>
  <si>
    <t>ゆい</t>
    <phoneticPr fontId="2"/>
  </si>
  <si>
    <t>かもだ</t>
    <phoneticPr fontId="2"/>
  </si>
  <si>
    <t>清 水 俊 次</t>
    <rPh sb="0" eb="1">
      <t>キヨシ</t>
    </rPh>
    <rPh sb="2" eb="3">
      <t>スイ</t>
    </rPh>
    <rPh sb="4" eb="5">
      <t>シュン</t>
    </rPh>
    <rPh sb="6" eb="7">
      <t>ツギ</t>
    </rPh>
    <phoneticPr fontId="2"/>
  </si>
  <si>
    <t>原</t>
    <rPh sb="0" eb="1">
      <t>ハラ</t>
    </rPh>
    <phoneticPr fontId="2"/>
  </si>
  <si>
    <t>蒼衣</t>
    <rPh sb="0" eb="1">
      <t>アオ</t>
    </rPh>
    <rPh sb="1" eb="2">
      <t>コロモ</t>
    </rPh>
    <phoneticPr fontId="2"/>
  </si>
  <si>
    <t>出雲</t>
    <rPh sb="0" eb="2">
      <t>イズモ</t>
    </rPh>
    <phoneticPr fontId="2"/>
  </si>
  <si>
    <t>星華</t>
    <rPh sb="0" eb="1">
      <t>ホシ</t>
    </rPh>
    <rPh sb="1" eb="2">
      <t>ハナ</t>
    </rPh>
    <phoneticPr fontId="2"/>
  </si>
  <si>
    <t>岡本</t>
    <rPh sb="0" eb="2">
      <t>オカモト</t>
    </rPh>
    <phoneticPr fontId="2"/>
  </si>
  <si>
    <t>萌花</t>
    <rPh sb="0" eb="1">
      <t>モ</t>
    </rPh>
    <rPh sb="1" eb="2">
      <t>ハナ</t>
    </rPh>
    <phoneticPr fontId="2"/>
  </si>
  <si>
    <t>角山</t>
    <rPh sb="0" eb="2">
      <t>カクヤマ</t>
    </rPh>
    <phoneticPr fontId="2"/>
  </si>
  <si>
    <t>由実</t>
    <rPh sb="0" eb="1">
      <t>ユ</t>
    </rPh>
    <rPh sb="1" eb="2">
      <t>ミ</t>
    </rPh>
    <phoneticPr fontId="2"/>
  </si>
  <si>
    <t>はら</t>
    <phoneticPr fontId="2"/>
  </si>
  <si>
    <t>あおい</t>
    <phoneticPr fontId="2"/>
  </si>
  <si>
    <t>いずも</t>
    <phoneticPr fontId="2"/>
  </si>
  <si>
    <t>せいか</t>
    <phoneticPr fontId="2"/>
  </si>
  <si>
    <t>おかもと</t>
    <phoneticPr fontId="2"/>
  </si>
  <si>
    <t>ほのか</t>
    <phoneticPr fontId="2"/>
  </si>
  <si>
    <t>かくやま</t>
    <phoneticPr fontId="2"/>
  </si>
  <si>
    <t>ゆみ</t>
    <phoneticPr fontId="2"/>
  </si>
  <si>
    <t>前澤</t>
    <rPh sb="0" eb="2">
      <t>マエザワ</t>
    </rPh>
    <phoneticPr fontId="2"/>
  </si>
  <si>
    <t>風花</t>
    <rPh sb="0" eb="2">
      <t>フウカ</t>
    </rPh>
    <phoneticPr fontId="2"/>
  </si>
  <si>
    <t>まえざわ</t>
    <phoneticPr fontId="2"/>
  </si>
  <si>
    <t>ふうか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</si>
</sst>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T28" zoomScale="70" zoomScaleNormal="100" zoomScaleSheetLayoutView="70" workbookViewId="0">
      <selection activeCell="AC46" sqref="AC46"/>
    </sheetView>
  </sheetViews>
  <sheetFormatPr defaultColWidth="38.36328125" defaultRowHeight="14" x14ac:dyDescent="0.2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2695312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2695312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42" customHeight="1" thickBot="1" x14ac:dyDescent="0.25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5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2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2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2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5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5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2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2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2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5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2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5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2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5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2"/>
    <row r="17" spans="2:41" ht="18" customHeight="1" thickBot="1" x14ac:dyDescent="0.25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2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5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2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2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2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2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2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2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2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2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2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2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2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5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2"/>
    <row r="33" spans="1:43" ht="18" customHeight="1" thickBot="1" x14ac:dyDescent="0.25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5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2"/>
    <row r="36" spans="1:43" ht="18" customHeight="1" x14ac:dyDescent="0.2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2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2"/>
    <row r="39" spans="1:43" ht="24" customHeight="1" x14ac:dyDescent="0.3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2"/>
    <row r="41" spans="1:43" ht="24" customHeight="1" x14ac:dyDescent="0.3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topLeftCell="A28" zoomScaleNormal="100" zoomScaleSheetLayoutView="100" workbookViewId="0">
      <selection activeCell="BL42" sqref="BK42:BL42"/>
    </sheetView>
  </sheetViews>
  <sheetFormatPr defaultColWidth="2.26953125" defaultRowHeight="13" x14ac:dyDescent="0.2"/>
  <cols>
    <col min="1" max="1" width="8" style="3" customWidth="1"/>
    <col min="2" max="31" width="2.26953125" style="3"/>
    <col min="32" max="32" width="4.08984375" style="3" bestFit="1" customWidth="1"/>
    <col min="33" max="16384" width="2.26953125" style="3"/>
  </cols>
  <sheetData>
    <row r="1" spans="1:41" ht="42" customHeight="1" thickBot="1" x14ac:dyDescent="0.25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5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3104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2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相模原市立旭中学校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thickBot="1" x14ac:dyDescent="0.2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25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2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5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 x14ac:dyDescent="0.25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2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2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2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5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2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2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5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2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761</v>
      </c>
      <c r="AA15" s="285"/>
      <c r="AB15" s="285"/>
      <c r="AC15" s="285"/>
      <c r="AD15" s="285"/>
      <c r="AE15" s="285" t="s">
        <v>762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2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759</v>
      </c>
      <c r="AA16" s="269"/>
      <c r="AB16" s="269"/>
      <c r="AC16" s="269"/>
      <c r="AD16" s="297"/>
      <c r="AE16" s="269" t="s">
        <v>760</v>
      </c>
      <c r="AF16" s="269"/>
      <c r="AG16" s="269"/>
      <c r="AH16" s="269"/>
      <c r="AI16" s="303"/>
      <c r="AJ16" s="304">
        <v>10</v>
      </c>
      <c r="AK16" s="304"/>
      <c r="AL16" s="304"/>
      <c r="AM16" s="304"/>
      <c r="AN16" s="304"/>
      <c r="AO16" s="305"/>
    </row>
    <row r="17" spans="2:41" ht="15" customHeight="1" thickBot="1" x14ac:dyDescent="0.25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2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5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2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5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2">
      <c r="B22" s="196">
        <v>1</v>
      </c>
      <c r="C22" s="197"/>
      <c r="D22" s="200">
        <v>1</v>
      </c>
      <c r="E22" s="200"/>
      <c r="F22" s="202" t="s">
        <v>727</v>
      </c>
      <c r="G22" s="203"/>
      <c r="H22" s="203"/>
      <c r="I22" s="203"/>
      <c r="J22" s="203"/>
      <c r="K22" s="203" t="s">
        <v>728</v>
      </c>
      <c r="L22" s="203"/>
      <c r="M22" s="203"/>
      <c r="N22" s="203"/>
      <c r="O22" s="204"/>
      <c r="P22" s="200">
        <v>3</v>
      </c>
      <c r="Q22" s="200"/>
      <c r="R22" s="205">
        <v>162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739</v>
      </c>
      <c r="AA22" s="203"/>
      <c r="AB22" s="203"/>
      <c r="AC22" s="203"/>
      <c r="AD22" s="203"/>
      <c r="AE22" s="203" t="s">
        <v>740</v>
      </c>
      <c r="AF22" s="203"/>
      <c r="AG22" s="203"/>
      <c r="AH22" s="203"/>
      <c r="AI22" s="204"/>
      <c r="AJ22" s="200">
        <v>2</v>
      </c>
      <c r="AK22" s="200"/>
      <c r="AL22" s="205">
        <v>170</v>
      </c>
      <c r="AM22" s="206"/>
      <c r="AN22" s="251" t="s">
        <v>597</v>
      </c>
      <c r="AO22" s="252"/>
    </row>
    <row r="23" spans="2:41" ht="30" customHeight="1" x14ac:dyDescent="0.2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723</v>
      </c>
      <c r="AA23" s="218"/>
      <c r="AB23" s="218"/>
      <c r="AC23" s="218"/>
      <c r="AD23" s="218"/>
      <c r="AE23" s="218" t="s">
        <v>724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2">
      <c r="B24" s="208">
        <v>2</v>
      </c>
      <c r="C24" s="209"/>
      <c r="D24" s="212">
        <v>2</v>
      </c>
      <c r="E24" s="212"/>
      <c r="F24" s="170" t="s">
        <v>729</v>
      </c>
      <c r="G24" s="171"/>
      <c r="H24" s="171"/>
      <c r="I24" s="171"/>
      <c r="J24" s="171"/>
      <c r="K24" s="171" t="s">
        <v>730</v>
      </c>
      <c r="L24" s="171"/>
      <c r="M24" s="171"/>
      <c r="N24" s="171"/>
      <c r="O24" s="172"/>
      <c r="P24" s="212">
        <v>3</v>
      </c>
      <c r="Q24" s="212"/>
      <c r="R24" s="214">
        <v>160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741</v>
      </c>
      <c r="AA24" s="171"/>
      <c r="AB24" s="171"/>
      <c r="AC24" s="171"/>
      <c r="AD24" s="171"/>
      <c r="AE24" s="171" t="s">
        <v>726</v>
      </c>
      <c r="AF24" s="171"/>
      <c r="AG24" s="171"/>
      <c r="AH24" s="171"/>
      <c r="AI24" s="172"/>
      <c r="AJ24" s="212">
        <v>2</v>
      </c>
      <c r="AK24" s="212"/>
      <c r="AL24" s="214">
        <v>172</v>
      </c>
      <c r="AM24" s="116"/>
      <c r="AN24" s="245" t="s">
        <v>544</v>
      </c>
      <c r="AO24" s="246"/>
    </row>
    <row r="25" spans="2:41" ht="30" customHeight="1" x14ac:dyDescent="0.2">
      <c r="B25" s="210"/>
      <c r="C25" s="211"/>
      <c r="D25" s="213"/>
      <c r="E25" s="213"/>
      <c r="F25" s="224" t="s">
        <v>713</v>
      </c>
      <c r="G25" s="225"/>
      <c r="H25" s="225"/>
      <c r="I25" s="225"/>
      <c r="J25" s="225"/>
      <c r="K25" s="225" t="s">
        <v>714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725</v>
      </c>
      <c r="AA25" s="225"/>
      <c r="AB25" s="225"/>
      <c r="AC25" s="225"/>
      <c r="AD25" s="225"/>
      <c r="AE25" s="225" t="s">
        <v>726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2">
      <c r="B26" s="198">
        <v>3</v>
      </c>
      <c r="C26" s="199"/>
      <c r="D26" s="212">
        <v>3</v>
      </c>
      <c r="E26" s="212"/>
      <c r="F26" s="170" t="s">
        <v>731</v>
      </c>
      <c r="G26" s="171"/>
      <c r="H26" s="171"/>
      <c r="I26" s="171"/>
      <c r="J26" s="171"/>
      <c r="K26" s="171" t="s">
        <v>732</v>
      </c>
      <c r="L26" s="171"/>
      <c r="M26" s="171"/>
      <c r="N26" s="171"/>
      <c r="O26" s="172"/>
      <c r="P26" s="212">
        <v>3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751</v>
      </c>
      <c r="AA26" s="171"/>
      <c r="AB26" s="171"/>
      <c r="AC26" s="171"/>
      <c r="AD26" s="171"/>
      <c r="AE26" s="171" t="s">
        <v>752</v>
      </c>
      <c r="AF26" s="171"/>
      <c r="AG26" s="171"/>
      <c r="AH26" s="171"/>
      <c r="AI26" s="172"/>
      <c r="AJ26" s="212">
        <v>1</v>
      </c>
      <c r="AK26" s="212"/>
      <c r="AL26" s="214">
        <v>150</v>
      </c>
      <c r="AM26" s="116"/>
      <c r="AN26" s="245" t="s">
        <v>544</v>
      </c>
      <c r="AO26" s="246"/>
    </row>
    <row r="27" spans="2:41" ht="30" customHeight="1" x14ac:dyDescent="0.2">
      <c r="B27" s="198"/>
      <c r="C27" s="199"/>
      <c r="D27" s="213"/>
      <c r="E27" s="213"/>
      <c r="F27" s="224" t="s">
        <v>715</v>
      </c>
      <c r="G27" s="225"/>
      <c r="H27" s="225"/>
      <c r="I27" s="225"/>
      <c r="J27" s="225"/>
      <c r="K27" s="225" t="s">
        <v>716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743</v>
      </c>
      <c r="AA27" s="225"/>
      <c r="AB27" s="225"/>
      <c r="AC27" s="225"/>
      <c r="AD27" s="225"/>
      <c r="AE27" s="225" t="s">
        <v>744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2">
      <c r="B28" s="208">
        <v>4</v>
      </c>
      <c r="C28" s="209"/>
      <c r="D28" s="212">
        <v>4</v>
      </c>
      <c r="E28" s="212"/>
      <c r="F28" s="170" t="s">
        <v>733</v>
      </c>
      <c r="G28" s="171"/>
      <c r="H28" s="171"/>
      <c r="I28" s="171"/>
      <c r="J28" s="171"/>
      <c r="K28" s="171" t="s">
        <v>734</v>
      </c>
      <c r="L28" s="171"/>
      <c r="M28" s="171"/>
      <c r="N28" s="171"/>
      <c r="O28" s="172"/>
      <c r="P28" s="212">
        <v>3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753</v>
      </c>
      <c r="AA28" s="171"/>
      <c r="AB28" s="171"/>
      <c r="AC28" s="171"/>
      <c r="AD28" s="171"/>
      <c r="AE28" s="171" t="s">
        <v>754</v>
      </c>
      <c r="AF28" s="171"/>
      <c r="AG28" s="171"/>
      <c r="AH28" s="171"/>
      <c r="AI28" s="172"/>
      <c r="AJ28" s="212">
        <v>1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 x14ac:dyDescent="0.2">
      <c r="B29" s="210"/>
      <c r="C29" s="211"/>
      <c r="D29" s="213"/>
      <c r="E29" s="213"/>
      <c r="F29" s="224" t="s">
        <v>717</v>
      </c>
      <c r="G29" s="225"/>
      <c r="H29" s="225"/>
      <c r="I29" s="225"/>
      <c r="J29" s="225"/>
      <c r="K29" s="225" t="s">
        <v>718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745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2">
      <c r="B30" s="198">
        <v>5</v>
      </c>
      <c r="C30" s="199"/>
      <c r="D30" s="212">
        <v>5</v>
      </c>
      <c r="E30" s="212"/>
      <c r="F30" s="170" t="s">
        <v>735</v>
      </c>
      <c r="G30" s="171"/>
      <c r="H30" s="171"/>
      <c r="I30" s="171"/>
      <c r="J30" s="171"/>
      <c r="K30" s="171" t="s">
        <v>736</v>
      </c>
      <c r="L30" s="171"/>
      <c r="M30" s="171"/>
      <c r="N30" s="171"/>
      <c r="O30" s="172"/>
      <c r="P30" s="212">
        <v>3</v>
      </c>
      <c r="Q30" s="212"/>
      <c r="R30" s="214">
        <v>158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755</v>
      </c>
      <c r="AA30" s="171"/>
      <c r="AB30" s="171"/>
      <c r="AC30" s="171"/>
      <c r="AD30" s="171"/>
      <c r="AE30" s="171" t="s">
        <v>756</v>
      </c>
      <c r="AF30" s="171"/>
      <c r="AG30" s="171"/>
      <c r="AH30" s="171"/>
      <c r="AI30" s="172"/>
      <c r="AJ30" s="212">
        <v>1</v>
      </c>
      <c r="AK30" s="212"/>
      <c r="AL30" s="214">
        <v>158</v>
      </c>
      <c r="AM30" s="116"/>
      <c r="AN30" s="245" t="s">
        <v>544</v>
      </c>
      <c r="AO30" s="246"/>
    </row>
    <row r="31" spans="2:41" ht="30" customHeight="1" x14ac:dyDescent="0.2">
      <c r="B31" s="198"/>
      <c r="C31" s="199"/>
      <c r="D31" s="213"/>
      <c r="E31" s="213"/>
      <c r="F31" s="224" t="s">
        <v>719</v>
      </c>
      <c r="G31" s="225"/>
      <c r="H31" s="225"/>
      <c r="I31" s="225"/>
      <c r="J31" s="225"/>
      <c r="K31" s="225" t="s">
        <v>720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747</v>
      </c>
      <c r="AA31" s="225"/>
      <c r="AB31" s="225"/>
      <c r="AC31" s="225"/>
      <c r="AD31" s="225"/>
      <c r="AE31" s="225" t="s">
        <v>748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2">
      <c r="B32" s="208">
        <v>6</v>
      </c>
      <c r="C32" s="209"/>
      <c r="D32" s="212">
        <v>6</v>
      </c>
      <c r="E32" s="212"/>
      <c r="F32" s="170" t="s">
        <v>737</v>
      </c>
      <c r="G32" s="171"/>
      <c r="H32" s="171"/>
      <c r="I32" s="171"/>
      <c r="J32" s="171"/>
      <c r="K32" s="171" t="s">
        <v>738</v>
      </c>
      <c r="L32" s="171"/>
      <c r="M32" s="171"/>
      <c r="N32" s="171"/>
      <c r="O32" s="172"/>
      <c r="P32" s="212">
        <v>2</v>
      </c>
      <c r="Q32" s="212"/>
      <c r="R32" s="214">
        <v>153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757</v>
      </c>
      <c r="AA32" s="171"/>
      <c r="AB32" s="171"/>
      <c r="AC32" s="171"/>
      <c r="AD32" s="171"/>
      <c r="AE32" s="171" t="s">
        <v>758</v>
      </c>
      <c r="AF32" s="171"/>
      <c r="AG32" s="171"/>
      <c r="AH32" s="171"/>
      <c r="AI32" s="172"/>
      <c r="AJ32" s="212">
        <v>1</v>
      </c>
      <c r="AK32" s="212"/>
      <c r="AL32" s="214">
        <v>158</v>
      </c>
      <c r="AM32" s="116"/>
      <c r="AN32" s="245" t="s">
        <v>544</v>
      </c>
      <c r="AO32" s="246"/>
    </row>
    <row r="33" spans="1:43" ht="30" customHeight="1" thickBot="1" x14ac:dyDescent="0.25">
      <c r="B33" s="229"/>
      <c r="C33" s="230"/>
      <c r="D33" s="231"/>
      <c r="E33" s="231"/>
      <c r="F33" s="161" t="s">
        <v>721</v>
      </c>
      <c r="G33" s="162"/>
      <c r="H33" s="162"/>
      <c r="I33" s="162"/>
      <c r="J33" s="162"/>
      <c r="K33" s="162" t="s">
        <v>722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749</v>
      </c>
      <c r="AA33" s="162"/>
      <c r="AB33" s="162"/>
      <c r="AC33" s="162"/>
      <c r="AD33" s="162"/>
      <c r="AE33" s="162" t="s">
        <v>750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2"/>
    <row r="35" spans="1:43" ht="18" customHeight="1" thickBot="1" x14ac:dyDescent="0.25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5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2"/>
    <row r="38" spans="1:43" ht="18" customHeight="1" x14ac:dyDescent="0.2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2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3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2"/>
    <row r="41" spans="1:43" ht="24" customHeight="1" x14ac:dyDescent="0.3">
      <c r="A41" s="49" t="s">
        <v>580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2"/>
    <row r="43" spans="1:43" ht="24" customHeight="1" x14ac:dyDescent="0.3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2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5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3104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2">
      <c r="A3" s="361" t="s">
        <v>2</v>
      </c>
      <c r="B3" s="362"/>
      <c r="C3" s="362"/>
      <c r="D3" s="363"/>
      <c r="E3" s="380" t="str">
        <f>CONCATENATE(入力!F3,"　　",入力!F8)</f>
        <v>相模原市立旭中学校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2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2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2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2">
      <c r="A7" s="167" t="s">
        <v>0</v>
      </c>
      <c r="B7" s="168"/>
      <c r="C7" s="168"/>
      <c r="D7" s="169"/>
      <c r="E7" s="376" t="str">
        <f>IF(入力!F12="","",入力!F12)</f>
        <v>みやたか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5">
      <c r="A8" s="132" t="s">
        <v>6</v>
      </c>
      <c r="B8" s="98"/>
      <c r="C8" s="98"/>
      <c r="D8" s="133"/>
      <c r="E8" s="364" t="str">
        <f>IF(入力!F13="","",入力!F13)</f>
        <v>宮髙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2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5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2"/>
    <row r="12" spans="1:40" ht="22.5" customHeight="1" thickBot="1" x14ac:dyDescent="0.25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2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5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2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まえざわ</v>
      </c>
      <c r="F15" s="330"/>
      <c r="G15" s="330"/>
      <c r="H15" s="330"/>
      <c r="I15" s="330"/>
      <c r="J15" s="330" t="str">
        <f>IF(入力!K22="","",入力!K22)</f>
        <v>ふうか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まつだ</v>
      </c>
      <c r="Z15" s="330"/>
      <c r="AA15" s="330"/>
      <c r="AB15" s="330"/>
      <c r="AC15" s="330"/>
      <c r="AD15" s="330" t="str">
        <f>IF(入力!AE22="","",入力!AE22)</f>
        <v>ゆい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170</v>
      </c>
      <c r="AL15" s="329"/>
      <c r="AM15" s="328" t="str">
        <f>IF(入力!AN22="","",入力!AN22)</f>
        <v>○</v>
      </c>
      <c r="AN15" s="342"/>
    </row>
    <row r="16" spans="1:40" ht="37.5" customHeight="1" x14ac:dyDescent="0.2">
      <c r="A16" s="198"/>
      <c r="B16" s="199"/>
      <c r="C16" s="333"/>
      <c r="D16" s="333"/>
      <c r="E16" s="344" t="str">
        <f>IF(入力!F23="","",入力!F23)</f>
        <v>前澤</v>
      </c>
      <c r="F16" s="345"/>
      <c r="G16" s="345"/>
      <c r="H16" s="345"/>
      <c r="I16" s="345"/>
      <c r="J16" s="345" t="str">
        <f>IF(入力!K23="","",入力!K23)</f>
        <v>風花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松田</v>
      </c>
      <c r="Z16" s="345"/>
      <c r="AA16" s="345"/>
      <c r="AB16" s="345"/>
      <c r="AC16" s="345"/>
      <c r="AD16" s="345" t="str">
        <f>IF(入力!AE23="","",入力!AE23)</f>
        <v>結衣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2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すずき</v>
      </c>
      <c r="F17" s="316"/>
      <c r="G17" s="316"/>
      <c r="H17" s="316"/>
      <c r="I17" s="316"/>
      <c r="J17" s="316" t="str">
        <f>IF(入力!K24="","",入力!K24)</f>
        <v>ともか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かもだ</v>
      </c>
      <c r="Z17" s="316"/>
      <c r="AA17" s="316"/>
      <c r="AB17" s="316"/>
      <c r="AC17" s="316"/>
      <c r="AD17" s="316" t="str">
        <f>IF(入力!AE24="","",入力!AE24)</f>
        <v>ひな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172</v>
      </c>
      <c r="AL17" s="110"/>
      <c r="AM17" s="318" t="str">
        <f>IF(入力!AN24="","",入力!AN24)</f>
        <v>○</v>
      </c>
      <c r="AN17" s="319"/>
    </row>
    <row r="18" spans="1:40" ht="37.5" customHeight="1" x14ac:dyDescent="0.2">
      <c r="A18" s="210"/>
      <c r="B18" s="211"/>
      <c r="C18" s="313"/>
      <c r="D18" s="313"/>
      <c r="E18" s="308" t="str">
        <f>IF(入力!F25="","",入力!F25)</f>
        <v>鈴木</v>
      </c>
      <c r="F18" s="309"/>
      <c r="G18" s="309"/>
      <c r="H18" s="309"/>
      <c r="I18" s="309"/>
      <c r="J18" s="309" t="str">
        <f>IF(入力!K25="","",入力!K25)</f>
        <v>朋果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鴨田</v>
      </c>
      <c r="Z18" s="309"/>
      <c r="AA18" s="309"/>
      <c r="AB18" s="309"/>
      <c r="AC18" s="309"/>
      <c r="AD18" s="309" t="str">
        <f>IF(入力!AE25="","",入力!AE25)</f>
        <v>ひな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2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わたべ</v>
      </c>
      <c r="F19" s="316"/>
      <c r="G19" s="316"/>
      <c r="H19" s="316"/>
      <c r="I19" s="316"/>
      <c r="J19" s="316" t="str">
        <f>IF(入力!K26="","",入力!K26)</f>
        <v>まつり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はら</v>
      </c>
      <c r="Z19" s="316"/>
      <c r="AA19" s="316"/>
      <c r="AB19" s="316"/>
      <c r="AC19" s="316"/>
      <c r="AD19" s="316" t="str">
        <f>IF(入力!AE26="","",入力!AE26)</f>
        <v>あおい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150</v>
      </c>
      <c r="AL19" s="110"/>
      <c r="AM19" s="318" t="str">
        <f>IF(入力!AN26="","",入力!AN26)</f>
        <v>○</v>
      </c>
      <c r="AN19" s="319"/>
    </row>
    <row r="20" spans="1:40" ht="37.5" customHeight="1" x14ac:dyDescent="0.2">
      <c r="A20" s="198"/>
      <c r="B20" s="199"/>
      <c r="C20" s="313"/>
      <c r="D20" s="313"/>
      <c r="E20" s="308" t="str">
        <f>IF(入力!F27="","",入力!F27)</f>
        <v>渡部</v>
      </c>
      <c r="F20" s="309"/>
      <c r="G20" s="309"/>
      <c r="H20" s="309"/>
      <c r="I20" s="309"/>
      <c r="J20" s="309" t="str">
        <f>IF(入力!K27="","",入力!K27)</f>
        <v>祭鈴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原</v>
      </c>
      <c r="Z20" s="309"/>
      <c r="AA20" s="309"/>
      <c r="AB20" s="309"/>
      <c r="AC20" s="309"/>
      <c r="AD20" s="309" t="str">
        <f>IF(入力!AE27="","",入力!AE27)</f>
        <v>蒼衣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2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きくち</v>
      </c>
      <c r="F21" s="316"/>
      <c r="G21" s="316"/>
      <c r="H21" s="316"/>
      <c r="I21" s="316"/>
      <c r="J21" s="316" t="str">
        <f>IF(入力!K28="","",入力!K28)</f>
        <v>あゆり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いずも</v>
      </c>
      <c r="Z21" s="316"/>
      <c r="AA21" s="316"/>
      <c r="AB21" s="316"/>
      <c r="AC21" s="316"/>
      <c r="AD21" s="316" t="str">
        <f>IF(入力!AE28="","",入力!AE28)</f>
        <v>せいか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 x14ac:dyDescent="0.2">
      <c r="A22" s="210"/>
      <c r="B22" s="211"/>
      <c r="C22" s="313"/>
      <c r="D22" s="313"/>
      <c r="E22" s="308" t="str">
        <f>IF(入力!F29="","",入力!F29)</f>
        <v>菊池</v>
      </c>
      <c r="F22" s="309"/>
      <c r="G22" s="309"/>
      <c r="H22" s="309"/>
      <c r="I22" s="309"/>
      <c r="J22" s="309" t="str">
        <f>IF(入力!K29="","",入力!K29)</f>
        <v>愛由梨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出雲</v>
      </c>
      <c r="Z22" s="309"/>
      <c r="AA22" s="309"/>
      <c r="AB22" s="309"/>
      <c r="AC22" s="309"/>
      <c r="AD22" s="309" t="str">
        <f>IF(入力!AE29="","",入力!AE29)</f>
        <v>星華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2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こばやし</v>
      </c>
      <c r="F23" s="316"/>
      <c r="G23" s="316"/>
      <c r="H23" s="316"/>
      <c r="I23" s="316"/>
      <c r="J23" s="316" t="str">
        <f>IF(入力!K30="","",入力!K30)</f>
        <v>あやな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158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おかもと</v>
      </c>
      <c r="Z23" s="316"/>
      <c r="AA23" s="316"/>
      <c r="AB23" s="316"/>
      <c r="AC23" s="316"/>
      <c r="AD23" s="316" t="str">
        <f>IF(入力!AE30="","",入力!AE30)</f>
        <v>ほのか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158</v>
      </c>
      <c r="AL23" s="110"/>
      <c r="AM23" s="318" t="str">
        <f>IF(入力!AN30="","",入力!AN30)</f>
        <v>○</v>
      </c>
      <c r="AN23" s="319"/>
    </row>
    <row r="24" spans="1:40" ht="37.5" customHeight="1" x14ac:dyDescent="0.2">
      <c r="A24" s="198"/>
      <c r="B24" s="199"/>
      <c r="C24" s="313"/>
      <c r="D24" s="313"/>
      <c r="E24" s="308" t="str">
        <f>IF(入力!F31="","",入力!F31)</f>
        <v>小林</v>
      </c>
      <c r="F24" s="309"/>
      <c r="G24" s="309"/>
      <c r="H24" s="309"/>
      <c r="I24" s="309"/>
      <c r="J24" s="309" t="str">
        <f>IF(入力!K31="","",入力!K31)</f>
        <v>彩奈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岡本</v>
      </c>
      <c r="Z24" s="309"/>
      <c r="AA24" s="309"/>
      <c r="AB24" s="309"/>
      <c r="AC24" s="309"/>
      <c r="AD24" s="309" t="str">
        <f>IF(入力!AE31="","",入力!AE31)</f>
        <v>萌花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2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さわだ</v>
      </c>
      <c r="F25" s="316"/>
      <c r="G25" s="316"/>
      <c r="H25" s="316"/>
      <c r="I25" s="316"/>
      <c r="J25" s="316" t="str">
        <f>IF(入力!K32="","",入力!K32)</f>
        <v>ここな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153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かくやま</v>
      </c>
      <c r="Z25" s="316"/>
      <c r="AA25" s="316"/>
      <c r="AB25" s="316"/>
      <c r="AC25" s="316"/>
      <c r="AD25" s="316" t="str">
        <f>IF(入力!AE32="","",入力!AE32)</f>
        <v>ゆみ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158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5">
      <c r="A26" s="229"/>
      <c r="B26" s="230"/>
      <c r="C26" s="327"/>
      <c r="D26" s="327"/>
      <c r="E26" s="326" t="str">
        <f>IF(入力!F33="","",入力!F33)</f>
        <v>澤田</v>
      </c>
      <c r="F26" s="322"/>
      <c r="G26" s="322"/>
      <c r="H26" s="322"/>
      <c r="I26" s="322"/>
      <c r="J26" s="322" t="str">
        <f>IF(入力!K33="","",入力!K33)</f>
        <v>瑚々夏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角山</v>
      </c>
      <c r="Z26" s="322"/>
      <c r="AA26" s="322"/>
      <c r="AB26" s="322"/>
      <c r="AC26" s="322"/>
      <c r="AD26" s="322" t="str">
        <f>IF(入力!AE33="","",入力!AE33)</f>
        <v>由実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5" thickBot="1" x14ac:dyDescent="0.25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5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3104</v>
      </c>
      <c r="B7" s="31" t="str">
        <f t="shared" ref="B7:C7" si="0">IF($A$8="","",IF($A$9="",B8,B8&amp;"・"&amp;B9))</f>
        <v>相模原市立旭中学校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0143</v>
      </c>
      <c r="H7" s="31">
        <f t="shared" si="1"/>
        <v>0</v>
      </c>
      <c r="I7" s="31" t="str">
        <f t="shared" si="1"/>
        <v>相模原市緑区橋本1-12-15</v>
      </c>
      <c r="J7" s="31">
        <f t="shared" si="1"/>
        <v>0</v>
      </c>
      <c r="K7" s="31" t="str">
        <f t="shared" si="1"/>
        <v>042</v>
      </c>
      <c r="L7" s="31" t="str">
        <f t="shared" si="1"/>
        <v>772</v>
      </c>
      <c r="M7" s="31" t="str">
        <f t="shared" si="1"/>
        <v>0235</v>
      </c>
      <c r="N7" s="31" t="str">
        <f t="shared" si="1"/>
        <v>042</v>
      </c>
      <c r="O7" s="31" t="str">
        <f t="shared" si="1"/>
        <v>779</v>
      </c>
      <c r="P7" s="31" t="str">
        <f t="shared" si="1"/>
        <v>4383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3104</v>
      </c>
      <c r="B8" s="32" t="str">
        <f>IF(入力!$F$3="","",入力!$F$3)</f>
        <v>相模原市立旭中学校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0143</v>
      </c>
      <c r="H8" s="32"/>
      <c r="I8" s="32" t="str">
        <f>IF(入力!$L$5="","",入力!$L$5)</f>
        <v>相模原市緑区橋本1-12-15</v>
      </c>
      <c r="J8" s="32"/>
      <c r="K8" s="42" t="str">
        <f>IF(入力!$AB$4="","",入力!$AB$4)</f>
        <v>042</v>
      </c>
      <c r="L8" s="42" t="str">
        <f>IF(入力!$AG$4="","",入力!$AG$4)</f>
        <v>772</v>
      </c>
      <c r="M8" s="42" t="str">
        <f>IF(入力!$AL$4="","",入力!$AL$4)</f>
        <v>0235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0235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宮髙</v>
      </c>
      <c r="D16" s="32" t="str">
        <f>IF(入力!$K$13="","",入力!$K$13)</f>
        <v>史江</v>
      </c>
      <c r="E16" s="32" t="str">
        <f>IF(入力!$F$12="","",入力!$F$12)</f>
        <v>みやたか</v>
      </c>
      <c r="F16" s="32" t="str">
        <f>IF(入力!$K$12="","",入力!$K$12)</f>
        <v>ふみえ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松本</v>
      </c>
      <c r="D17" s="32" t="str">
        <f>IF(入力!$AE$13="","",入力!$AE$13)</f>
        <v>花音</v>
      </c>
      <c r="E17" s="32" t="str">
        <f>IF(入力!$Z$12="","",入力!$Z$12)</f>
        <v>まつもと</v>
      </c>
      <c r="F17" s="32" t="str">
        <f>IF(入力!$AE$12="","",入力!$AE$12)</f>
        <v>かのん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前澤</v>
      </c>
      <c r="D24" s="32" t="str">
        <f>IF(入力!$AE$16="","",入力!$AE$16)</f>
        <v>風花</v>
      </c>
      <c r="E24" s="32" t="str">
        <f>IF(入力!$Z$15="","",入力!$Z$15)</f>
        <v>まえざわ</v>
      </c>
      <c r="F24" s="32" t="str">
        <f>IF(入力!$AE$15="","",入力!$AE$15)</f>
        <v>ふうか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前澤</v>
      </c>
      <c r="D53" s="32" t="str">
        <f>IF(OR(L53&lt;&gt;"○",入力!K23=""),"",入力!K23)</f>
        <v>風花</v>
      </c>
      <c r="E53" s="32" t="str">
        <f>IF(OR(L53&lt;&gt;"○",入力!F22=""),"",入力!F22)</f>
        <v>まえざわ</v>
      </c>
      <c r="F53" s="32" t="str">
        <f>IF(OR(L53&lt;&gt;"○",入力!K22=""),"",入力!K22)</f>
        <v>ふうか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朋果</v>
      </c>
      <c r="E54" s="32" t="str">
        <f>IF(OR(L54&lt;&gt;"○",入力!F24=""),"",入力!F24)</f>
        <v>すずき</v>
      </c>
      <c r="F54" s="32" t="str">
        <f>IF(OR(L54&lt;&gt;"○",入力!K24=""),"",入力!K24)</f>
        <v>ともか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渡部</v>
      </c>
      <c r="D55" s="32" t="str">
        <f>IF(OR(L55&lt;&gt;"○",入力!K27=""),"",入力!K27)</f>
        <v>祭鈴</v>
      </c>
      <c r="E55" s="32" t="str">
        <f>IF(OR(L55&lt;&gt;"○",入力!F26=""),"",入力!F26)</f>
        <v>わたべ</v>
      </c>
      <c r="F55" s="32" t="str">
        <f>IF(OR(L55&lt;&gt;"○",入力!K26=""),"",入力!K26)</f>
        <v>まつり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菊池</v>
      </c>
      <c r="D56" s="32" t="str">
        <f>IF(OR(L56&lt;&gt;"○",入力!K29=""),"",入力!K29)</f>
        <v>愛由梨</v>
      </c>
      <c r="E56" s="32" t="str">
        <f>IF(OR(L56&lt;&gt;"○",入力!F28=""),"",入力!F28)</f>
        <v>きくち</v>
      </c>
      <c r="F56" s="32" t="str">
        <f>IF(OR(L56&lt;&gt;"○",入力!K28=""),"",入力!K28)</f>
        <v>あゆり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小林</v>
      </c>
      <c r="D57" s="32" t="str">
        <f>IF(OR(L57&lt;&gt;"○",入力!K31=""),"",入力!K31)</f>
        <v>彩奈</v>
      </c>
      <c r="E57" s="32" t="str">
        <f>IF(OR(L57&lt;&gt;"○",入力!F30=""),"",入力!F30)</f>
        <v>こばやし</v>
      </c>
      <c r="F57" s="32" t="str">
        <f>IF(OR(L57&lt;&gt;"○",入力!K30=""),"",入力!K30)</f>
        <v>あやな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澤田</v>
      </c>
      <c r="D58" s="32" t="str">
        <f>IF(OR(L58&lt;&gt;"○",入力!K33=""),"",入力!K33)</f>
        <v>瑚々夏</v>
      </c>
      <c r="E58" s="32" t="str">
        <f>IF(OR(L58&lt;&gt;"○",入力!F32=""),"",入力!F32)</f>
        <v>さわだ</v>
      </c>
      <c r="F58" s="32" t="str">
        <f>IF(OR(L58&lt;&gt;"○",入力!K32=""),"",入力!K32)</f>
        <v>ここな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松田</v>
      </c>
      <c r="D59" s="32" t="str">
        <f>IF(OR(L59&lt;&gt;"○",入力!AE23=""),"",入力!AE23)</f>
        <v>結衣</v>
      </c>
      <c r="E59" s="32" t="str">
        <f>IF(OR(L59&lt;&gt;"○",入力!Z22=""),"",入力!Z22)</f>
        <v>まつだ</v>
      </c>
      <c r="F59" s="32" t="str">
        <f>IF(OR(L59&lt;&gt;"○",入力!AE22=""),"",入力!AE22)</f>
        <v>ゆい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鴨田</v>
      </c>
      <c r="D60" s="32" t="str">
        <f>IF(OR(L60&lt;&gt;"○",入力!AE25=""),"",入力!AE25)</f>
        <v>ひな</v>
      </c>
      <c r="E60" s="32" t="str">
        <f>IF(OR(L60&lt;&gt;"○",入力!Z24=""),"",入力!Z24)</f>
        <v>かもだ</v>
      </c>
      <c r="F60" s="32" t="str">
        <f>IF(OR(L60&lt;&gt;"○",入力!AE24=""),"",入力!AE24)</f>
        <v>ひな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原</v>
      </c>
      <c r="D61" s="32" t="str">
        <f>IF(OR(L61&lt;&gt;"○",入力!AE27=""),"",入力!AE27)</f>
        <v>蒼衣</v>
      </c>
      <c r="E61" s="32" t="str">
        <f>IF(OR(L61&lt;&gt;"○",入力!Z26=""),"",入力!Z26)</f>
        <v>はら</v>
      </c>
      <c r="F61" s="32" t="str">
        <f>IF(OR(L61&lt;&gt;"○",入力!AE26=""),"",入力!AE26)</f>
        <v>あおい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出雲</v>
      </c>
      <c r="D62" s="32" t="str">
        <f>IF(OR(L62&lt;&gt;"○",入力!AE29=""),"",入力!AE29)</f>
        <v>星華</v>
      </c>
      <c r="E62" s="32" t="str">
        <f>IF(OR(L62&lt;&gt;"○",入力!Z28=""),"",入力!Z28)</f>
        <v>いずも</v>
      </c>
      <c r="F62" s="32" t="str">
        <f>IF(OR(L62&lt;&gt;"○",入力!AE28=""),"",入力!AE28)</f>
        <v>せいか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岡本</v>
      </c>
      <c r="D63" s="32" t="str">
        <f>IF(OR(L63&lt;&gt;"○",入力!AE31=""),"",入力!AE31)</f>
        <v>萌花</v>
      </c>
      <c r="E63" s="32" t="str">
        <f>IF(OR(L63&lt;&gt;"○",入力!Z30=""),"",入力!Z30)</f>
        <v>おかもと</v>
      </c>
      <c r="F63" s="32" t="str">
        <f>IF(OR(L63&lt;&gt;"○",入力!AE30=""),"",入力!AE30)</f>
        <v>ほのか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角山</v>
      </c>
      <c r="D64" s="32" t="str">
        <f>IF(OR(L64&lt;&gt;"○",入力!AE33=""),"",入力!AE33)</f>
        <v>由実</v>
      </c>
      <c r="E64" s="32" t="str">
        <f>IF(OR(L64&lt;&gt;"○",入力!Z32=""),"",入力!Z32)</f>
        <v>かくやま</v>
      </c>
      <c r="F64" s="32" t="str">
        <f>IF(OR(L64&lt;&gt;"○",入力!AE32=""),"",入力!AE32)</f>
        <v>ゆみ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f.miyataka</cp:lastModifiedBy>
  <cp:lastPrinted>2019-05-01T02:55:13Z</cp:lastPrinted>
  <dcterms:created xsi:type="dcterms:W3CDTF">2006-11-03T01:52:14Z</dcterms:created>
  <dcterms:modified xsi:type="dcterms:W3CDTF">2019-05-13T02:22:33Z</dcterms:modified>
</cp:coreProperties>
</file>