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chidej59\Desktop\"/>
    </mc:Choice>
  </mc:AlternateContent>
  <bookViews>
    <workbookView xWindow="0" yWindow="0" windowWidth="20490" windowHeight="71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<sst xmlns="http://schemas.openxmlformats.org/spreadsheetml/2006/main" count="1485" uniqueCount="752">
  <si>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</si>
  <si>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</si>
  <si>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</si>
  <si>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</si>
  <si>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</si>
  <si>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</si>
  <si>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</si>
  <si>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</si>
  <si>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</si>
  <si>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</si>
  <si>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</si>
  <si>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</si>
  <si>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</si>
  <si>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</si>
  <si>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</si>
  <si>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</si>
  <si>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</si>
  <si>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</si>
  <si>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</si>
  <si>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</si>
  <si>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</si>
  <si>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</si>
  <si>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</si>
  <si>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</si>
  <si>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</si>
  <si>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</si>
  <si>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</si>
  <si>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</si>
  <si>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</si>
  <si>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</si>
  <si>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</si>
  <si>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</si>
  <si>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</si>
  <si>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</si>
  <si>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</si>
  <si>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</si>
  <si>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</si>
  <si>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</si>
  <si>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</si>
  <si>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</si>
  <si>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</si>
  <si>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</si>
  <si>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</si>
  <si>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</si>
  <si>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</si>
  <si>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</si>
  <si>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</si>
  <si>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</si>
  <si>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</si>
  <si>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</si>
  <si>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</si>
  <si>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</si>
  <si>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</si>
  <si>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</si>
  <si>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</si>
  <si>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</si>
  <si>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</si>
  <si>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</si>
  <si>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</si>
  <si>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</si>
  <si>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</si>
  <si>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</si>
  <si>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</si>
  <si>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</si>
  <si>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</si>
  <si>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</si>
  <si>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</si>
  <si>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</si>
  <si>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</si>
  <si>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</si>
  <si>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</si>
  <si>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</si>
  <si>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</si>
  <si>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</si>
  <si>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</si>
  <si>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</si>
  <si>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</si>
  <si>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</si>
  <si>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</si>
  <si>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</si>
  <si>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</si>
  <si>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</si>
  <si>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</si>
  <si>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</si>
  <si>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</si>
  <si>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</si>
  <si>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</si>
  <si>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</si>
  <si>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</si>
  <si>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</si>
  <si>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</si>
  <si>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</si>
  <si>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</si>
  <si>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</si>
  <si>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</si>
  <si>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</si>
  <si>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</si>
  <si>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</si>
  <si>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</si>
  <si>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</si>
  <si>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</si>
  <si>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</si>
  <si>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</si>
  <si>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</si>
  <si>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</si>
  <si>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</si>
  <si>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</si>
  <si>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</si>
  <si>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</si>
  <si>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</si>
  <si>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</si>
  <si>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</si>
  <si>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</si>
  <si>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</si>
  <si>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</si>
  <si>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</si>
  <si>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</si>
  <si>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</si>
  <si>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</si>
  <si>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</si>
  <si>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</si>
  <si>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</si>
  <si>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</si>
  <si>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</si>
  <si>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</si>
  <si>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</si>
  <si>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</si>
  <si>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</si>
  <si>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</si>
  <si>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</si>
  <si>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</si>
  <si>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</si>
  <si>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</si>
  <si>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</si>
  <si>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</si>
  <si>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</si>
  <si>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</si>
  <si>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</si>
  <si>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</si>
  <si>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</si>
  <si>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</si>
  <si>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</si>
  <si>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</si>
  <si>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</si>
  <si>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</si>
  <si>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</si>
  <si>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</si>
  <si>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</si>
  <si>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</si>
  <si>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</si>
  <si>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</si>
  <si>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</si>
  <si>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</si>
  <si>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</si>
  <si>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</si>
  <si>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</si>
  <si>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</si>
  <si>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</si>
  <si>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</si>
  <si>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</si>
  <si>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</si>
  <si>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</si>
  <si>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</si>
  <si>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</si>
  <si>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</si>
  <si>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</si>
  <si>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</si>
  <si>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</si>
  <si>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</si>
  <si>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</si>
  <si>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</si>
  <si>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</si>
  <si>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</si>
  <si>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</si>
  <si>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</si>
  <si>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</si>
  <si>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</si>
  <si>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</si>
  <si>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</si>
  <si>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</si>
  <si>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</si>
  <si>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</si>
  <si>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</si>
  <si>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</si>
  <si>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</si>
  <si>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</si>
  <si>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</si>
  <si>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</si>
  <si>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</si>
  <si>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</si>
  <si>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</si>
  <si>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</si>
  <si>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</si>
  <si>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</si>
  <si>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</si>
  <si>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</si>
  <si>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</si>
  <si>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</si>
  <si>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</si>
  <si>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</si>
  <si>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</si>
  <si>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</si>
  <si>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</si>
  <si>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</si>
  <si>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</si>
  <si>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</si>
  <si>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</si>
  <si>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</si>
  <si>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</si>
  <si>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</si>
  <si>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</si>
  <si>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</si>
  <si>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</si>
  <si>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</si>
  <si>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</si>
  <si>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</si>
  <si>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</si>
  <si>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</si>
  <si>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</si>
  <si>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</si>
  <si>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</si>
  <si>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</si>
  <si>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</si>
  <si>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</si>
  <si>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</si>
  <si>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</si>
  <si>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</si>
  <si>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</si>
  <si>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</si>
  <si>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</si>
  <si>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</si>
  <si>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</si>
  <si>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</si>
  <si>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</si>
  <si>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</si>
  <si>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</si>
  <si>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</si>
  <si>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</si>
  <si>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</si>
  <si>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</si>
  <si>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</si>
  <si>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</si>
  <si>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</si>
  <si>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</si>
  <si>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</si>
  <si>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</si>
  <si>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</si>
  <si>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</si>
  <si>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</si>
  <si>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</si>
  <si>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</si>
  <si>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</si>
  <si>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</si>
  <si>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</si>
  <si>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</si>
  <si>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</si>
  <si>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</si>
  <si>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</si>
  <si>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</si>
  <si>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</si>
  <si>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</si>
  <si>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</si>
  <si>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</si>
  <si>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</si>
  <si>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</si>
  <si>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</si>
  <si>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</si>
  <si>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</si>
  <si>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</si>
  <si>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</si>
  <si>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</si>
  <si>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</si>
  <si>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</si>
  <si>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</si>
  <si>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</si>
  <si>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</si>
  <si>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</si>
  <si>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</si>
  <si>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</si>
  <si>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</si>
  <si>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</si>
  <si>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</si>
  <si>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</si>
  <si>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</si>
  <si>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</si>
  <si>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</si>
  <si>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</si>
  <si>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</si>
  <si>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</si>
  <si>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</si>
  <si>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</si>
  <si>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</si>
  <si>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</si>
  <si>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</si>
  <si>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</si>
  <si>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</si>
  <si>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</si>
  <si>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</si>
  <si>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</si>
  <si>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</si>
  <si>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</si>
  <si>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</si>
  <si>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</si>
  <si>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</si>
  <si>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</si>
  <si>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</si>
  <si>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</si>
  <si>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</si>
  <si>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</si>
  <si>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</si>
  <si>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</si>
  <si>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</si>
  <si>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</si>
  <si>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</si>
  <si>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</si>
  <si>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</si>
  <si>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</si>
  <si>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</si>
  <si>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</si>
  <si>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</si>
  <si>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</si>
  <si>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</si>
  <si>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</si>
  <si>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</si>
  <si>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</si>
  <si>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</si>
  <si>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</si>
  <si>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</si>
  <si>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</si>
  <si>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</si>
  <si>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</si>
  <si>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</si>
  <si>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</si>
  <si>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</si>
  <si>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</si>
  <si>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</si>
  <si>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</si>
  <si>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</si>
  <si>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</si>
  <si>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</si>
  <si>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</si>
  <si>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</si>
  <si>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</si>
  <si>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</si>
  <si>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</si>
  <si>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</si>
  <si>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</si>
  <si>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</si>
  <si>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</si>
  <si>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</si>
  <si>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</si>
  <si>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</si>
  <si>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</si>
  <si>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</si>
  <si>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</si>
  <si>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</si>
  <si>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</si>
  <si>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</si>
  <si>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</si>
  <si>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</si>
  <si>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</si>
  <si>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</si>
  <si>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</si>
  <si>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</si>
  <si>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</si>
  <si>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</si>
  <si>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</si>
  <si>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</si>
  <si>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</si>
  <si>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</si>
  <si>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</si>
  <si>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</si>
  <si>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</si>
  <si>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</si>
  <si>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</si>
  <si>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</si>
  <si>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</si>
  <si>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</si>
  <si>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</si>
  <si>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</si>
  <si>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</si>
  <si>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</si>
  <si>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</si>
  <si>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</si>
  <si>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</si>
  <si>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</si>
  <si>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</si>
  <si>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</si>
  <si>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</si>
  <si>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</si>
  <si>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</si>
  <si>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</si>
  <si>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</si>
  <si>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</si>
  <si>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</si>
  <si>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</si>
  <si>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</si>
  <si>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</si>
  <si>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</si>
  <si>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</si>
  <si>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</si>
  <si>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</si>
  <si>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</si>
  <si>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</si>
  <si>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</si>
  <si>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</si>
  <si>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</si>
  <si>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</si>
  <si>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</si>
  <si>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</si>
  <si>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</si>
  <si>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</si>
  <si>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</si>
  <si>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</si>
  <si>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</si>
  <si>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</si>
  <si>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</si>
  <si>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</si>
  <si>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</si>
  <si>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</si>
  <si>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</si>
  <si>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</si>
  <si>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</si>
  <si>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</si>
  <si>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</si>
  <si>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</si>
  <si>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</si>
  <si>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</si>
  <si>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</si>
  <si>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</si>
  <si>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</si>
  <si>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</si>
  <si>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</si>
  <si>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</si>
  <si>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</si>
  <si>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</si>
  <si>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</si>
  <si>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</si>
  <si>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</si>
  <si>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</si>
  <si>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</si>
  <si>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</si>
  <si>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</si>
  <si>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</si>
  <si>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</si>
  <si>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</si>
  <si>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</si>
  <si>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</si>
  <si>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</si>
  <si>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</si>
  <si>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</si>
  <si>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</si>
  <si>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</si>
  <si>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</si>
  <si>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</si>
  <si>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</si>
  <si>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</si>
  <si>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</si>
  <si>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</si>
  <si>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</si>
  <si>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</si>
  <si>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</si>
  <si>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</si>
  <si>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</si>
  <si>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</si>
  <si>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</si>
  <si>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</si>
  <si>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</si>
  <si>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</si>
  <si>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</si>
  <si>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</si>
  <si>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</si>
  <si>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</si>
  <si>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</si>
  <si>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</si>
  <si>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</si>
  <si>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</si>
  <si>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</si>
  <si>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</si>
  <si>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</si>
  <si>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</si>
  <si>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</si>
  <si>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</si>
  <si>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</si>
  <si>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</si>
  <si>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</si>
  <si>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</si>
  <si>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</si>
  <si>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</si>
  <si>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</si>
  <si>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</si>
  <si>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</si>
  <si>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</si>
  <si>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</si>
  <si>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</si>
  <si>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</si>
  <si>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</si>
  <si>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</si>
  <si>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</si>
  <si>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</si>
  <si>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</si>
  <si>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</si>
  <si>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</si>
  <si>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</si>
  <si>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</si>
  <si>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</si>
  <si>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</si>
  <si>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</si>
  <si>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</si>
  <si>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</si>
  <si>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</si>
  <si>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</si>
  <si>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</si>
  <si>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</si>
  <si>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</si>
  <si>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</si>
  <si>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</si>
  <si>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</si>
  <si>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</si>
  <si>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</si>
  <si>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</si>
  <si>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</si>
  <si>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</si>
  <si>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</si>
  <si>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</si>
  <si>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</si>
  <si>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</si>
  <si>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</si>
  <si>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</si>
  <si>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</si>
  <si>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</si>
  <si>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</si>
  <si>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</si>
  <si>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</si>
  <si>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</si>
  <si>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</si>
  <si>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</si>
  <si>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</si>
  <si>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</si>
  <si>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</si>
  <si>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</si>
  <si>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</si>
  <si>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</si>
  <si>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</si>
  <si>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</si>
  <si>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</si>
  <si>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</si>
  <si>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</si>
  <si>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</si>
  <si>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</si>
  <si>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</si>
  <si>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</si>
  <si>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</si>
  <si>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</si>
  <si>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</si>
  <si>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</si>
  <si>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</si>
  <si>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</si>
  <si>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</si>
  <si>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</si>
  <si>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</si>
  <si>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</si>
  <si>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</si>
  <si>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</si>
  <si>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</si>
  <si>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</si>
  <si>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</si>
  <si>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</si>
  <si>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</si>
  <si>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</si>
  <si>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</si>
  <si>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</si>
  <si>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</si>
  <si>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</si>
  <si>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</si>
  <si>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</si>
  <si>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</si>
  <si>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</si>
  <si>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</si>
  <si>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</si>
  <si>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</si>
  <si>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</si>
  <si>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</si>
  <si>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</si>
  <si>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</si>
  <si>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</si>
  <si>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</si>
  <si>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</si>
  <si>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</si>
  <si>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</si>
  <si>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</si>
  <si>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</si>
  <si>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</si>
  <si>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</si>
  <si>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</si>
  <si>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</si>
  <si>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</si>
  <si>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</si>
  <si>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</si>
  <si>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</si>
  <si>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</si>
  <si>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</si>
  <si>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</si>
  <si>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</si>
  <si>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</si>
  <si>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</si>
  <si>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</si>
  <si>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</si>
  <si>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</si>
  <si>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</si>
  <si>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</si>
  <si>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</si>
  <si>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</si>
  <si>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</si>
  <si>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</si>
  <si>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</si>
  <si>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</si>
  <si>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</si>
  <si>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</si>
  <si>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</si>
  <si>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</si>
  <si>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</si>
  <si>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</si>
  <si>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</si>
  <si>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</si>
  <si>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</si>
  <si>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</si>
  <si>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</si>
  <si>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</si>
  <si>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</si>
  <si>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</si>
  <si>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</si>
  <si>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</si>
  <si>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</si>
  <si>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</si>
  <si>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</si>
  <si>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</si>
  <si>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</si>
  <si>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</si>
  <si>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</si>
  <si>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</si>
  <si>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</si>
  <si>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</si>
  <si>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</si>
  <si>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</si>
  <si>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</si>
  <si>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</si>
  <si>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</si>
  <si>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</si>
  <si>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</si>
  <si>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</si>
  <si>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</si>
  <si>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</si>
  <si>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</si>
  <si>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</si>
  <si>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</si>
  <si>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</si>
  <si>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</si>
  <si>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</si>
  <si>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</si>
  <si>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</si>
  <si>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</si>
  <si>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</si>
  <si>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</si>
  <si>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</si>
  <si>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</si>
  <si>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</si>
  <si>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</si>
  <si>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</si>
  <si>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</si>
  <si>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</si>
  <si>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</si>
  <si>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</si>
  <si>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</si>
  <si>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</si>
  <si>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</si>
  <si>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</si>
  <si>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</si>
  <si>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</si>
  <si>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</si>
  <si>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</si>
  <si>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</si>
  <si>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</si>
  <si>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</si>
  <si>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</si>
  <si>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</si>
  <si>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</si>
  <si>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</si>
  <si>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</si>
  <si>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</si>
  <si>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</si>
  <si>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</si>
  <si>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</si>
  <si>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</si>
  <si>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042</t>
    <phoneticPr fontId="2"/>
  </si>
  <si>
    <t>761</t>
    <phoneticPr fontId="2"/>
  </si>
  <si>
    <t>0818</t>
    <phoneticPr fontId="2"/>
  </si>
  <si>
    <t>763</t>
    <phoneticPr fontId="2"/>
  </si>
  <si>
    <t>4497</t>
    <phoneticPr fontId="2"/>
  </si>
  <si>
    <t>252</t>
    <phoneticPr fontId="2"/>
  </si>
  <si>
    <t>0134</t>
    <phoneticPr fontId="2"/>
  </si>
  <si>
    <t>菅原</t>
    <rPh sb="0" eb="2">
      <t>スガワラ</t>
    </rPh>
    <phoneticPr fontId="2"/>
  </si>
  <si>
    <t>太一</t>
    <rPh sb="0" eb="2">
      <t>タイチ</t>
    </rPh>
    <phoneticPr fontId="2"/>
  </si>
  <si>
    <t>スガワラ</t>
    <phoneticPr fontId="2"/>
  </si>
  <si>
    <t>タイチ</t>
    <phoneticPr fontId="2"/>
  </si>
  <si>
    <t>小山</t>
    <rPh sb="0" eb="2">
      <t>コヤマ</t>
    </rPh>
    <phoneticPr fontId="2"/>
  </si>
  <si>
    <t>英未</t>
    <rPh sb="0" eb="1">
      <t>ヒデ</t>
    </rPh>
    <rPh sb="1" eb="2">
      <t>ミ</t>
    </rPh>
    <phoneticPr fontId="2"/>
  </si>
  <si>
    <t>コヤマ</t>
    <phoneticPr fontId="2"/>
  </si>
  <si>
    <t>ヒデミ</t>
    <phoneticPr fontId="2"/>
  </si>
  <si>
    <t>松本</t>
    <rPh sb="0" eb="2">
      <t>マツモト</t>
    </rPh>
    <phoneticPr fontId="2"/>
  </si>
  <si>
    <t>紘音</t>
    <rPh sb="0" eb="2">
      <t>ヒロネ</t>
    </rPh>
    <phoneticPr fontId="2"/>
  </si>
  <si>
    <t>マツモト</t>
    <phoneticPr fontId="2"/>
  </si>
  <si>
    <t>ヒロネ</t>
    <phoneticPr fontId="2"/>
  </si>
  <si>
    <t>　</t>
  </si>
  <si>
    <t>前田</t>
    <rPh sb="0" eb="2">
      <t>マエダ</t>
    </rPh>
    <phoneticPr fontId="2"/>
  </si>
  <si>
    <t>るり</t>
    <phoneticPr fontId="2"/>
  </si>
  <si>
    <t>マエダ</t>
    <phoneticPr fontId="2"/>
  </si>
  <si>
    <t>ルリ</t>
    <phoneticPr fontId="2"/>
  </si>
  <si>
    <t>結花</t>
    <rPh sb="0" eb="2">
      <t>ユカ</t>
    </rPh>
    <phoneticPr fontId="2"/>
  </si>
  <si>
    <t>ユカ</t>
    <phoneticPr fontId="2"/>
  </si>
  <si>
    <t>松田</t>
    <rPh sb="0" eb="2">
      <t>マツダ</t>
    </rPh>
    <phoneticPr fontId="2"/>
  </si>
  <si>
    <t>菜乃</t>
    <rPh sb="0" eb="2">
      <t>ナノ</t>
    </rPh>
    <phoneticPr fontId="2"/>
  </si>
  <si>
    <t>マツダ</t>
    <phoneticPr fontId="2"/>
  </si>
  <si>
    <t>ナノ</t>
    <phoneticPr fontId="2"/>
  </si>
  <si>
    <t>田澤</t>
    <rPh sb="0" eb="2">
      <t>タザワ</t>
    </rPh>
    <phoneticPr fontId="2"/>
  </si>
  <si>
    <t>咲良</t>
    <rPh sb="0" eb="2">
      <t>サラ</t>
    </rPh>
    <phoneticPr fontId="2"/>
  </si>
  <si>
    <t>タザワ</t>
    <phoneticPr fontId="2"/>
  </si>
  <si>
    <t>サラ</t>
    <phoneticPr fontId="2"/>
  </si>
  <si>
    <t>山嵜</t>
    <rPh sb="0" eb="2">
      <t>ヤマザキ</t>
    </rPh>
    <phoneticPr fontId="2"/>
  </si>
  <si>
    <t>愛菜</t>
    <rPh sb="0" eb="2">
      <t>アイナ</t>
    </rPh>
    <phoneticPr fontId="2"/>
  </si>
  <si>
    <t>ヤマザキ</t>
    <phoneticPr fontId="2"/>
  </si>
  <si>
    <t>アイナ</t>
    <phoneticPr fontId="2"/>
  </si>
  <si>
    <t>植田</t>
    <rPh sb="0" eb="2">
      <t>ウエダ</t>
    </rPh>
    <phoneticPr fontId="2"/>
  </si>
  <si>
    <t>優空</t>
    <rPh sb="0" eb="2">
      <t>ユラ</t>
    </rPh>
    <phoneticPr fontId="2"/>
  </si>
  <si>
    <t>ウエダ</t>
    <phoneticPr fontId="2"/>
  </si>
  <si>
    <t>ユラ</t>
    <phoneticPr fontId="2"/>
  </si>
  <si>
    <t>大貫</t>
    <rPh sb="0" eb="2">
      <t>オオヌキ</t>
    </rPh>
    <phoneticPr fontId="2"/>
  </si>
  <si>
    <t>美羽</t>
    <rPh sb="0" eb="2">
      <t>ミウ</t>
    </rPh>
    <phoneticPr fontId="2"/>
  </si>
  <si>
    <t>オオヌキ</t>
    <phoneticPr fontId="2"/>
  </si>
  <si>
    <t>ミウ</t>
    <phoneticPr fontId="2"/>
  </si>
  <si>
    <t>関戸</t>
    <rPh sb="0" eb="2">
      <t>セキド</t>
    </rPh>
    <phoneticPr fontId="2"/>
  </si>
  <si>
    <t>心美</t>
    <rPh sb="0" eb="2">
      <t>コトミ</t>
    </rPh>
    <phoneticPr fontId="2"/>
  </si>
  <si>
    <t>セキド</t>
    <phoneticPr fontId="2"/>
  </si>
  <si>
    <t>コトミ</t>
    <phoneticPr fontId="2"/>
  </si>
  <si>
    <t>丸山</t>
    <rPh sb="0" eb="2">
      <t>マルヤマ</t>
    </rPh>
    <phoneticPr fontId="2"/>
  </si>
  <si>
    <t>瑠梨</t>
    <rPh sb="0" eb="2">
      <t>ルリ</t>
    </rPh>
    <phoneticPr fontId="2"/>
  </si>
  <si>
    <t>マルヤマ</t>
    <phoneticPr fontId="2"/>
  </si>
  <si>
    <t>米澤</t>
    <rPh sb="0" eb="2">
      <t>ヨネザワ</t>
    </rPh>
    <phoneticPr fontId="2"/>
  </si>
  <si>
    <t>愛実</t>
    <rPh sb="0" eb="2">
      <t>マナミ</t>
    </rPh>
    <phoneticPr fontId="2"/>
  </si>
  <si>
    <t>ヨネザワ</t>
    <phoneticPr fontId="2"/>
  </si>
  <si>
    <t>マナミ</t>
    <phoneticPr fontId="2"/>
  </si>
  <si>
    <t>片平　真</t>
    <rPh sb="0" eb="2">
      <t>カタヒラ</t>
    </rPh>
    <rPh sb="3" eb="4">
      <t>マコト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</si>
</sst>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M28" zoomScale="70" zoomScaleNormal="100" zoomScaleSheetLayoutView="70" workbookViewId="0">
      <selection activeCell="AE48" sqref="AE48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Z16" sqref="Z16:AD17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B28" zoomScale="85" zoomScaleNormal="100" zoomScaleSheetLayoutView="85" workbookViewId="0">
      <selection activeCell="AI47" sqref="AI47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3106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相模原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相模原市立内出中学校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707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713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711</v>
      </c>
      <c r="G22" s="186"/>
      <c r="H22" s="186"/>
      <c r="I22" s="186"/>
      <c r="J22" s="186"/>
      <c r="K22" s="186" t="s">
        <v>712</v>
      </c>
      <c r="L22" s="186"/>
      <c r="M22" s="186"/>
      <c r="N22" s="186"/>
      <c r="O22" s="187"/>
      <c r="P22" s="183">
        <v>3</v>
      </c>
      <c r="Q22" s="183"/>
      <c r="R22" s="188">
        <v>162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734</v>
      </c>
      <c r="AA22" s="186"/>
      <c r="AB22" s="186"/>
      <c r="AC22" s="186"/>
      <c r="AD22" s="186"/>
      <c r="AE22" s="186" t="s">
        <v>735</v>
      </c>
      <c r="AF22" s="186"/>
      <c r="AG22" s="186"/>
      <c r="AH22" s="186"/>
      <c r="AI22" s="187"/>
      <c r="AJ22" s="183">
        <v>2</v>
      </c>
      <c r="AK22" s="183"/>
      <c r="AL22" s="188">
        <v>157</v>
      </c>
      <c r="AM22" s="189"/>
      <c r="AN22" s="244" t="s">
        <v>596</v>
      </c>
      <c r="AO22" s="245"/>
    </row>
    <row r="23" spans="2:41" ht="30" customHeight="1" thickBot="1" x14ac:dyDescent="0.2">
      <c r="B23" s="181"/>
      <c r="C23" s="182"/>
      <c r="D23" s="184"/>
      <c r="E23" s="184"/>
      <c r="F23" s="203" t="s">
        <v>709</v>
      </c>
      <c r="G23" s="204"/>
      <c r="H23" s="204"/>
      <c r="I23" s="204"/>
      <c r="J23" s="204"/>
      <c r="K23" s="204" t="s">
        <v>710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732</v>
      </c>
      <c r="AA23" s="204"/>
      <c r="AB23" s="204"/>
      <c r="AC23" s="204"/>
      <c r="AD23" s="204"/>
      <c r="AE23" s="204" t="s">
        <v>733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thickTop="1" x14ac:dyDescent="0.15">
      <c r="B24" s="191">
        <v>2</v>
      </c>
      <c r="C24" s="192"/>
      <c r="D24" s="195">
        <v>2</v>
      </c>
      <c r="E24" s="195"/>
      <c r="F24" s="197" t="s">
        <v>716</v>
      </c>
      <c r="G24" s="198"/>
      <c r="H24" s="198"/>
      <c r="I24" s="198"/>
      <c r="J24" s="198"/>
      <c r="K24" s="198" t="s">
        <v>717</v>
      </c>
      <c r="L24" s="198"/>
      <c r="M24" s="198"/>
      <c r="N24" s="198"/>
      <c r="O24" s="199"/>
      <c r="P24" s="183">
        <v>3</v>
      </c>
      <c r="Q24" s="183"/>
      <c r="R24" s="200">
        <v>156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738</v>
      </c>
      <c r="AA24" s="198"/>
      <c r="AB24" s="198"/>
      <c r="AC24" s="198"/>
      <c r="AD24" s="198"/>
      <c r="AE24" s="198" t="s">
        <v>739</v>
      </c>
      <c r="AF24" s="198"/>
      <c r="AG24" s="198"/>
      <c r="AH24" s="198"/>
      <c r="AI24" s="199"/>
      <c r="AJ24" s="183">
        <v>2</v>
      </c>
      <c r="AK24" s="183"/>
      <c r="AL24" s="200">
        <v>157</v>
      </c>
      <c r="AM24" s="151"/>
      <c r="AN24" s="238" t="s">
        <v>544</v>
      </c>
      <c r="AO24" s="239"/>
    </row>
    <row r="25" spans="2:41" ht="30" customHeight="1" thickBot="1" x14ac:dyDescent="0.2">
      <c r="B25" s="193"/>
      <c r="C25" s="194"/>
      <c r="D25" s="196"/>
      <c r="E25" s="196"/>
      <c r="F25" s="210" t="s">
        <v>714</v>
      </c>
      <c r="G25" s="211"/>
      <c r="H25" s="211"/>
      <c r="I25" s="211"/>
      <c r="J25" s="211"/>
      <c r="K25" s="211" t="s">
        <v>715</v>
      </c>
      <c r="L25" s="211"/>
      <c r="M25" s="211"/>
      <c r="N25" s="211"/>
      <c r="O25" s="212"/>
      <c r="P25" s="184"/>
      <c r="Q25" s="184"/>
      <c r="R25" s="190"/>
      <c r="S25" s="133"/>
      <c r="T25" s="208"/>
      <c r="U25" s="209"/>
      <c r="V25" s="193"/>
      <c r="W25" s="194"/>
      <c r="X25" s="196"/>
      <c r="Y25" s="196"/>
      <c r="Z25" s="210" t="s">
        <v>736</v>
      </c>
      <c r="AA25" s="211"/>
      <c r="AB25" s="211"/>
      <c r="AC25" s="211"/>
      <c r="AD25" s="211"/>
      <c r="AE25" s="211" t="s">
        <v>737</v>
      </c>
      <c r="AF25" s="211"/>
      <c r="AG25" s="211"/>
      <c r="AH25" s="211"/>
      <c r="AI25" s="212"/>
      <c r="AJ25" s="184"/>
      <c r="AK25" s="184"/>
      <c r="AL25" s="190"/>
      <c r="AM25" s="133"/>
      <c r="AN25" s="238"/>
      <c r="AO25" s="239"/>
    </row>
    <row r="26" spans="2:41" ht="13.5" customHeight="1" thickTop="1" x14ac:dyDescent="0.15">
      <c r="B26" s="181">
        <v>3</v>
      </c>
      <c r="C26" s="182"/>
      <c r="D26" s="195">
        <v>3</v>
      </c>
      <c r="E26" s="195"/>
      <c r="F26" s="197" t="s">
        <v>707</v>
      </c>
      <c r="G26" s="198"/>
      <c r="H26" s="198"/>
      <c r="I26" s="198"/>
      <c r="J26" s="198"/>
      <c r="K26" s="198" t="s">
        <v>719</v>
      </c>
      <c r="L26" s="198"/>
      <c r="M26" s="198"/>
      <c r="N26" s="198"/>
      <c r="O26" s="199"/>
      <c r="P26" s="183">
        <v>3</v>
      </c>
      <c r="Q26" s="183"/>
      <c r="R26" s="200">
        <v>154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742</v>
      </c>
      <c r="AA26" s="198"/>
      <c r="AB26" s="198"/>
      <c r="AC26" s="198"/>
      <c r="AD26" s="198"/>
      <c r="AE26" s="198" t="s">
        <v>743</v>
      </c>
      <c r="AF26" s="198"/>
      <c r="AG26" s="198"/>
      <c r="AH26" s="198"/>
      <c r="AI26" s="199"/>
      <c r="AJ26" s="183">
        <v>2</v>
      </c>
      <c r="AK26" s="183"/>
      <c r="AL26" s="200">
        <v>160</v>
      </c>
      <c r="AM26" s="151"/>
      <c r="AN26" s="238" t="s">
        <v>544</v>
      </c>
      <c r="AO26" s="239"/>
    </row>
    <row r="27" spans="2:41" ht="30" customHeight="1" thickBot="1" x14ac:dyDescent="0.2">
      <c r="B27" s="181"/>
      <c r="C27" s="182"/>
      <c r="D27" s="196"/>
      <c r="E27" s="196"/>
      <c r="F27" s="210" t="s">
        <v>705</v>
      </c>
      <c r="G27" s="211"/>
      <c r="H27" s="211"/>
      <c r="I27" s="211"/>
      <c r="J27" s="211"/>
      <c r="K27" s="211" t="s">
        <v>718</v>
      </c>
      <c r="L27" s="211"/>
      <c r="M27" s="211"/>
      <c r="N27" s="211"/>
      <c r="O27" s="212"/>
      <c r="P27" s="184"/>
      <c r="Q27" s="184"/>
      <c r="R27" s="190"/>
      <c r="S27" s="133"/>
      <c r="T27" s="242"/>
      <c r="U27" s="243"/>
      <c r="V27" s="181"/>
      <c r="W27" s="182"/>
      <c r="X27" s="196"/>
      <c r="Y27" s="196"/>
      <c r="Z27" s="210" t="s">
        <v>740</v>
      </c>
      <c r="AA27" s="211"/>
      <c r="AB27" s="211"/>
      <c r="AC27" s="211"/>
      <c r="AD27" s="211"/>
      <c r="AE27" s="211" t="s">
        <v>741</v>
      </c>
      <c r="AF27" s="211"/>
      <c r="AG27" s="211"/>
      <c r="AH27" s="211"/>
      <c r="AI27" s="212"/>
      <c r="AJ27" s="184"/>
      <c r="AK27" s="184"/>
      <c r="AL27" s="190"/>
      <c r="AM27" s="133"/>
      <c r="AN27" s="238"/>
      <c r="AO27" s="239"/>
    </row>
    <row r="28" spans="2:41" ht="13.5" customHeight="1" thickTop="1" x14ac:dyDescent="0.15">
      <c r="B28" s="191">
        <v>4</v>
      </c>
      <c r="C28" s="192"/>
      <c r="D28" s="195">
        <v>4</v>
      </c>
      <c r="E28" s="195"/>
      <c r="F28" s="197" t="s">
        <v>722</v>
      </c>
      <c r="G28" s="198"/>
      <c r="H28" s="198"/>
      <c r="I28" s="198"/>
      <c r="J28" s="198"/>
      <c r="K28" s="198" t="s">
        <v>723</v>
      </c>
      <c r="L28" s="198"/>
      <c r="M28" s="198"/>
      <c r="N28" s="198"/>
      <c r="O28" s="199"/>
      <c r="P28" s="183">
        <v>3</v>
      </c>
      <c r="Q28" s="183"/>
      <c r="R28" s="200">
        <v>162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746</v>
      </c>
      <c r="AA28" s="198"/>
      <c r="AB28" s="198"/>
      <c r="AC28" s="198"/>
      <c r="AD28" s="198"/>
      <c r="AE28" s="198" t="s">
        <v>717</v>
      </c>
      <c r="AF28" s="198"/>
      <c r="AG28" s="198"/>
      <c r="AH28" s="198"/>
      <c r="AI28" s="199"/>
      <c r="AJ28" s="183">
        <v>2</v>
      </c>
      <c r="AK28" s="183"/>
      <c r="AL28" s="200">
        <v>154</v>
      </c>
      <c r="AM28" s="151"/>
      <c r="AN28" s="238" t="s">
        <v>544</v>
      </c>
      <c r="AO28" s="239"/>
    </row>
    <row r="29" spans="2:41" ht="30" customHeight="1" thickBot="1" x14ac:dyDescent="0.2">
      <c r="B29" s="193"/>
      <c r="C29" s="194"/>
      <c r="D29" s="196"/>
      <c r="E29" s="196"/>
      <c r="F29" s="210" t="s">
        <v>720</v>
      </c>
      <c r="G29" s="211"/>
      <c r="H29" s="211"/>
      <c r="I29" s="211"/>
      <c r="J29" s="211"/>
      <c r="K29" s="211" t="s">
        <v>721</v>
      </c>
      <c r="L29" s="211"/>
      <c r="M29" s="211"/>
      <c r="N29" s="211"/>
      <c r="O29" s="212"/>
      <c r="P29" s="184"/>
      <c r="Q29" s="184"/>
      <c r="R29" s="190"/>
      <c r="S29" s="133"/>
      <c r="T29" s="238"/>
      <c r="U29" s="239"/>
      <c r="V29" s="193"/>
      <c r="W29" s="194"/>
      <c r="X29" s="196"/>
      <c r="Y29" s="196"/>
      <c r="Z29" s="210" t="s">
        <v>744</v>
      </c>
      <c r="AA29" s="211"/>
      <c r="AB29" s="211"/>
      <c r="AC29" s="211"/>
      <c r="AD29" s="211"/>
      <c r="AE29" s="211" t="s">
        <v>745</v>
      </c>
      <c r="AF29" s="211"/>
      <c r="AG29" s="211"/>
      <c r="AH29" s="211"/>
      <c r="AI29" s="212"/>
      <c r="AJ29" s="184"/>
      <c r="AK29" s="184"/>
      <c r="AL29" s="190"/>
      <c r="AM29" s="133"/>
      <c r="AN29" s="238"/>
      <c r="AO29" s="239"/>
    </row>
    <row r="30" spans="2:41" ht="13.5" customHeight="1" thickTop="1" x14ac:dyDescent="0.15">
      <c r="B30" s="181">
        <v>5</v>
      </c>
      <c r="C30" s="182"/>
      <c r="D30" s="195">
        <v>5</v>
      </c>
      <c r="E30" s="195"/>
      <c r="F30" s="197" t="s">
        <v>726</v>
      </c>
      <c r="G30" s="198"/>
      <c r="H30" s="198"/>
      <c r="I30" s="198"/>
      <c r="J30" s="198"/>
      <c r="K30" s="198" t="s">
        <v>727</v>
      </c>
      <c r="L30" s="198"/>
      <c r="M30" s="198"/>
      <c r="N30" s="198"/>
      <c r="O30" s="199"/>
      <c r="P30" s="183">
        <v>3</v>
      </c>
      <c r="Q30" s="183"/>
      <c r="R30" s="200">
        <v>162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749</v>
      </c>
      <c r="AA30" s="198"/>
      <c r="AB30" s="198"/>
      <c r="AC30" s="198"/>
      <c r="AD30" s="198"/>
      <c r="AE30" s="198" t="s">
        <v>750</v>
      </c>
      <c r="AF30" s="198"/>
      <c r="AG30" s="198"/>
      <c r="AH30" s="198"/>
      <c r="AI30" s="199"/>
      <c r="AJ30" s="183">
        <v>2</v>
      </c>
      <c r="AK30" s="183"/>
      <c r="AL30" s="200">
        <v>158</v>
      </c>
      <c r="AM30" s="151"/>
      <c r="AN30" s="238" t="s">
        <v>544</v>
      </c>
      <c r="AO30" s="239"/>
    </row>
    <row r="31" spans="2:41" ht="30" customHeight="1" thickBot="1" x14ac:dyDescent="0.2">
      <c r="B31" s="181"/>
      <c r="C31" s="182"/>
      <c r="D31" s="196"/>
      <c r="E31" s="196"/>
      <c r="F31" s="210" t="s">
        <v>724</v>
      </c>
      <c r="G31" s="211"/>
      <c r="H31" s="211"/>
      <c r="I31" s="211"/>
      <c r="J31" s="211"/>
      <c r="K31" s="211" t="s">
        <v>725</v>
      </c>
      <c r="L31" s="211"/>
      <c r="M31" s="211"/>
      <c r="N31" s="211"/>
      <c r="O31" s="212"/>
      <c r="P31" s="184"/>
      <c r="Q31" s="184"/>
      <c r="R31" s="190"/>
      <c r="S31" s="133"/>
      <c r="T31" s="238"/>
      <c r="U31" s="239"/>
      <c r="V31" s="213"/>
      <c r="W31" s="214"/>
      <c r="X31" s="196"/>
      <c r="Y31" s="196"/>
      <c r="Z31" s="210" t="s">
        <v>747</v>
      </c>
      <c r="AA31" s="211"/>
      <c r="AB31" s="211"/>
      <c r="AC31" s="211"/>
      <c r="AD31" s="211"/>
      <c r="AE31" s="211" t="s">
        <v>748</v>
      </c>
      <c r="AF31" s="211"/>
      <c r="AG31" s="211"/>
      <c r="AH31" s="211"/>
      <c r="AI31" s="212"/>
      <c r="AJ31" s="184"/>
      <c r="AK31" s="184"/>
      <c r="AL31" s="190"/>
      <c r="AM31" s="133"/>
      <c r="AN31" s="238"/>
      <c r="AO31" s="239"/>
    </row>
    <row r="32" spans="2:41" ht="13.5" customHeight="1" thickTop="1" x14ac:dyDescent="0.15">
      <c r="B32" s="191">
        <v>6</v>
      </c>
      <c r="C32" s="192"/>
      <c r="D32" s="195">
        <v>6</v>
      </c>
      <c r="E32" s="195"/>
      <c r="F32" s="197" t="s">
        <v>730</v>
      </c>
      <c r="G32" s="198"/>
      <c r="H32" s="198"/>
      <c r="I32" s="198"/>
      <c r="J32" s="198"/>
      <c r="K32" s="198" t="s">
        <v>731</v>
      </c>
      <c r="L32" s="198"/>
      <c r="M32" s="198"/>
      <c r="N32" s="198"/>
      <c r="O32" s="199"/>
      <c r="P32" s="183">
        <v>3</v>
      </c>
      <c r="Q32" s="183"/>
      <c r="R32" s="200">
        <v>155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/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728</v>
      </c>
      <c r="G33" s="219"/>
      <c r="H33" s="219"/>
      <c r="I33" s="219"/>
      <c r="J33" s="219"/>
      <c r="K33" s="219" t="s">
        <v>729</v>
      </c>
      <c r="L33" s="219"/>
      <c r="M33" s="219"/>
      <c r="N33" s="219"/>
      <c r="O33" s="220"/>
      <c r="P33" s="184"/>
      <c r="Q33" s="184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相模原市立内出中学校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751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3106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相模原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相模原市立内出中学校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スガワラ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菅原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マツモト</v>
      </c>
      <c r="F15" s="292"/>
      <c r="G15" s="292"/>
      <c r="H15" s="292"/>
      <c r="I15" s="292"/>
      <c r="J15" s="292" t="str">
        <f>IF(入力!K22="","",入力!K22)</f>
        <v>ヒロネ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162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ウエダ</v>
      </c>
      <c r="Z15" s="292"/>
      <c r="AA15" s="292"/>
      <c r="AB15" s="292"/>
      <c r="AC15" s="292"/>
      <c r="AD15" s="292" t="str">
        <f>IF(入力!AE22="","",入力!AE22)</f>
        <v>ユラ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157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松本</v>
      </c>
      <c r="F16" s="312"/>
      <c r="G16" s="312"/>
      <c r="H16" s="312"/>
      <c r="I16" s="312"/>
      <c r="J16" s="312" t="str">
        <f>IF(入力!K23="","",入力!K23)</f>
        <v>紘音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植田</v>
      </c>
      <c r="Z16" s="312"/>
      <c r="AA16" s="312"/>
      <c r="AB16" s="312"/>
      <c r="AC16" s="312"/>
      <c r="AD16" s="312" t="str">
        <f>IF(入力!AE23="","",入力!AE23)</f>
        <v>優空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マエダ</v>
      </c>
      <c r="F17" s="277"/>
      <c r="G17" s="277"/>
      <c r="H17" s="277"/>
      <c r="I17" s="277"/>
      <c r="J17" s="277" t="str">
        <f>IF(入力!K24="","",入力!K24)</f>
        <v>ルリ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156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オオヌキ</v>
      </c>
      <c r="Z17" s="277"/>
      <c r="AA17" s="277"/>
      <c r="AB17" s="277"/>
      <c r="AC17" s="277"/>
      <c r="AD17" s="277" t="str">
        <f>IF(入力!AE24="","",入力!AE24)</f>
        <v>ミウ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157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前田</v>
      </c>
      <c r="F18" s="270"/>
      <c r="G18" s="270"/>
      <c r="H18" s="270"/>
      <c r="I18" s="270"/>
      <c r="J18" s="270" t="str">
        <f>IF(入力!K25="","",入力!K25)</f>
        <v>るり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大貫</v>
      </c>
      <c r="Z18" s="270"/>
      <c r="AA18" s="270"/>
      <c r="AB18" s="270"/>
      <c r="AC18" s="270"/>
      <c r="AD18" s="270" t="str">
        <f>IF(入力!AE25="","",入力!AE25)</f>
        <v>美羽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コヤマ</v>
      </c>
      <c r="F19" s="277"/>
      <c r="G19" s="277"/>
      <c r="H19" s="277"/>
      <c r="I19" s="277"/>
      <c r="J19" s="277" t="str">
        <f>IF(入力!K26="","",入力!K26)</f>
        <v>ユカ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154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セキド</v>
      </c>
      <c r="Z19" s="277"/>
      <c r="AA19" s="277"/>
      <c r="AB19" s="277"/>
      <c r="AC19" s="277"/>
      <c r="AD19" s="277" t="str">
        <f>IF(入力!AE26="","",入力!AE26)</f>
        <v>コトミ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160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小山</v>
      </c>
      <c r="F20" s="270"/>
      <c r="G20" s="270"/>
      <c r="H20" s="270"/>
      <c r="I20" s="270"/>
      <c r="J20" s="270" t="str">
        <f>IF(入力!K27="","",入力!K27)</f>
        <v>結花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関戸</v>
      </c>
      <c r="Z20" s="270"/>
      <c r="AA20" s="270"/>
      <c r="AB20" s="270"/>
      <c r="AC20" s="270"/>
      <c r="AD20" s="270" t="str">
        <f>IF(入力!AE27="","",入力!AE27)</f>
        <v>心美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マツダ</v>
      </c>
      <c r="F21" s="277"/>
      <c r="G21" s="277"/>
      <c r="H21" s="277"/>
      <c r="I21" s="277"/>
      <c r="J21" s="277" t="str">
        <f>IF(入力!K28="","",入力!K28)</f>
        <v>ナノ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162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マルヤマ</v>
      </c>
      <c r="Z21" s="277"/>
      <c r="AA21" s="277"/>
      <c r="AB21" s="277"/>
      <c r="AC21" s="277"/>
      <c r="AD21" s="277" t="str">
        <f>IF(入力!AE28="","",入力!AE28)</f>
        <v>ルリ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154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松田</v>
      </c>
      <c r="F22" s="270"/>
      <c r="G22" s="270"/>
      <c r="H22" s="270"/>
      <c r="I22" s="270"/>
      <c r="J22" s="270" t="str">
        <f>IF(入力!K29="","",入力!K29)</f>
        <v>菜乃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丸山</v>
      </c>
      <c r="Z22" s="270"/>
      <c r="AA22" s="270"/>
      <c r="AB22" s="270"/>
      <c r="AC22" s="270"/>
      <c r="AD22" s="270" t="str">
        <f>IF(入力!AE29="","",入力!AE29)</f>
        <v>瑠梨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タザワ</v>
      </c>
      <c r="F23" s="277"/>
      <c r="G23" s="277"/>
      <c r="H23" s="277"/>
      <c r="I23" s="277"/>
      <c r="J23" s="277" t="str">
        <f>IF(入力!K30="","",入力!K30)</f>
        <v>サラ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162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ヨネザワ</v>
      </c>
      <c r="Z23" s="277"/>
      <c r="AA23" s="277"/>
      <c r="AB23" s="277"/>
      <c r="AC23" s="277"/>
      <c r="AD23" s="277" t="str">
        <f>IF(入力!AE30="","",入力!AE30)</f>
        <v>マナミ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158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田澤</v>
      </c>
      <c r="F24" s="270"/>
      <c r="G24" s="270"/>
      <c r="H24" s="270"/>
      <c r="I24" s="270"/>
      <c r="J24" s="270" t="str">
        <f>IF(入力!K31="","",入力!K31)</f>
        <v>咲良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米澤</v>
      </c>
      <c r="Z24" s="270"/>
      <c r="AA24" s="270"/>
      <c r="AB24" s="270"/>
      <c r="AC24" s="270"/>
      <c r="AD24" s="270" t="str">
        <f>IF(入力!AE31="","",入力!AE31)</f>
        <v>愛実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ヤマザキ</v>
      </c>
      <c r="F25" s="277"/>
      <c r="G25" s="277"/>
      <c r="H25" s="277"/>
      <c r="I25" s="277"/>
      <c r="J25" s="277" t="str">
        <f>IF(入力!K32="","",入力!K32)</f>
        <v>アイナ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155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/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山嵜</v>
      </c>
      <c r="F26" s="283"/>
      <c r="G26" s="283"/>
      <c r="H26" s="283"/>
      <c r="I26" s="283"/>
      <c r="J26" s="283" t="str">
        <f>IF(入力!K33="","",入力!K33)</f>
        <v>愛菜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3106</v>
      </c>
      <c r="B7" s="31" t="str">
        <f t="shared" ref="B7:C7" si="0">IF($A$8="","",IF($A$9="",B8,B8&amp;"・"&amp;B9))</f>
        <v>相模原市立内出中学校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0134</v>
      </c>
      <c r="H7" s="31">
        <f t="shared" si="1"/>
        <v>0</v>
      </c>
      <c r="I7" s="31" t="str">
        <f t="shared" si="1"/>
        <v/>
      </c>
      <c r="J7" s="31">
        <f t="shared" si="1"/>
        <v>0</v>
      </c>
      <c r="K7" s="31" t="str">
        <f t="shared" si="1"/>
        <v>042</v>
      </c>
      <c r="L7" s="31" t="str">
        <f t="shared" si="1"/>
        <v>761</v>
      </c>
      <c r="M7" s="31" t="str">
        <f t="shared" si="1"/>
        <v>0818</v>
      </c>
      <c r="N7" s="31" t="str">
        <f t="shared" si="1"/>
        <v>042</v>
      </c>
      <c r="O7" s="31" t="str">
        <f t="shared" si="1"/>
        <v>763</v>
      </c>
      <c r="P7" s="31" t="str">
        <f t="shared" si="1"/>
        <v>4497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3106</v>
      </c>
      <c r="B8" s="32" t="str">
        <f>IF(入力!$F$3="","",入力!$F$3)</f>
        <v>相模原市立内出中学校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0134</v>
      </c>
      <c r="H8" s="32"/>
      <c r="I8" s="32" t="str">
        <f>IF(入力!$L$5="","",入力!$L$5)</f>
        <v/>
      </c>
      <c r="J8" s="32"/>
      <c r="K8" s="42" t="str">
        <f>IF(入力!$AB$4="","",入力!$AB$4)</f>
        <v>042</v>
      </c>
      <c r="L8" s="42" t="str">
        <f>IF(入力!$AG$4="","",入力!$AG$4)</f>
        <v>761</v>
      </c>
      <c r="M8" s="42" t="str">
        <f>IF(入力!$AL$4="","",入力!$AL$4)</f>
        <v>0818</v>
      </c>
      <c r="N8" s="42" t="str">
        <f>IF(入力!$AB$6="","",入力!$AB$6)</f>
        <v>042</v>
      </c>
      <c r="O8" s="42" t="str">
        <f>IF(入力!$AG$6="","",入力!$AG$6)</f>
        <v>763</v>
      </c>
      <c r="P8" s="42" t="str">
        <f>IF(入力!$AL$6="","",入力!$AL$6)</f>
        <v>4497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0818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菅原</v>
      </c>
      <c r="D16" s="32" t="str">
        <f>IF(入力!$K$13="","",入力!$K$13)</f>
        <v>太一</v>
      </c>
      <c r="E16" s="32" t="str">
        <f>IF(入力!$F$12="","",入力!$F$12)</f>
        <v>スガワラ</v>
      </c>
      <c r="F16" s="32" t="str">
        <f>IF(入力!$K$12="","",入力!$K$12)</f>
        <v>タイチ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小山</v>
      </c>
      <c r="D17" s="32" t="str">
        <f>IF(入力!$AE$13="","",入力!$AE$13)</f>
        <v>英未</v>
      </c>
      <c r="E17" s="32" t="str">
        <f>IF(入力!$Z$12="","",入力!$Z$12)</f>
        <v>コヤマ</v>
      </c>
      <c r="F17" s="32" t="str">
        <f>IF(入力!$AE$12="","",入力!$AE$12)</f>
        <v>ヒデミ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松本</v>
      </c>
      <c r="D24" s="32" t="str">
        <f>IF(入力!$AE$16="","",入力!$AE$16)</f>
        <v>紘音</v>
      </c>
      <c r="E24" s="32" t="str">
        <f>IF(入力!$Z$15="","",入力!$Z$15)</f>
        <v>マツモト</v>
      </c>
      <c r="F24" s="32" t="str">
        <f>IF(入力!$AE$15="","",入力!$AE$15)</f>
        <v>ヒロネ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松本</v>
      </c>
      <c r="D53" s="32" t="str">
        <f>IF(OR(L53&lt;&gt;"○",入力!K23=""),"",入力!K23)</f>
        <v>紘音</v>
      </c>
      <c r="E53" s="32" t="str">
        <f>IF(OR(L53&lt;&gt;"○",入力!F22=""),"",入力!F22)</f>
        <v>マツモト</v>
      </c>
      <c r="F53" s="32" t="str">
        <f>IF(OR(L53&lt;&gt;"○",入力!K22=""),"",入力!K22)</f>
        <v>ヒロネ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前田</v>
      </c>
      <c r="D54" s="32" t="str">
        <f>IF(OR(L54&lt;&gt;"○",入力!K25=""),"",入力!K25)</f>
        <v>るり</v>
      </c>
      <c r="E54" s="32" t="str">
        <f>IF(OR(L54&lt;&gt;"○",入力!F24=""),"",入力!F24)</f>
        <v>マエダ</v>
      </c>
      <c r="F54" s="32" t="str">
        <f>IF(OR(L54&lt;&gt;"○",入力!K24=""),"",入力!K24)</f>
        <v>ルリ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小山</v>
      </c>
      <c r="D55" s="32" t="str">
        <f>IF(OR(L55&lt;&gt;"○",入力!K27=""),"",入力!K27)</f>
        <v>結花</v>
      </c>
      <c r="E55" s="32" t="str">
        <f>IF(OR(L55&lt;&gt;"○",入力!F26=""),"",入力!F26)</f>
        <v>コヤマ</v>
      </c>
      <c r="F55" s="32" t="str">
        <f>IF(OR(L55&lt;&gt;"○",入力!K26=""),"",入力!K26)</f>
        <v>ユカ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松田</v>
      </c>
      <c r="D56" s="32" t="str">
        <f>IF(OR(L56&lt;&gt;"○",入力!K29=""),"",入力!K29)</f>
        <v>菜乃</v>
      </c>
      <c r="E56" s="32" t="str">
        <f>IF(OR(L56&lt;&gt;"○",入力!F28=""),"",入力!F28)</f>
        <v>マツダ</v>
      </c>
      <c r="F56" s="32" t="str">
        <f>IF(OR(L56&lt;&gt;"○",入力!K28=""),"",入力!K28)</f>
        <v>ナノ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田澤</v>
      </c>
      <c r="D57" s="32" t="str">
        <f>IF(OR(L57&lt;&gt;"○",入力!K31=""),"",入力!K31)</f>
        <v>咲良</v>
      </c>
      <c r="E57" s="32" t="str">
        <f>IF(OR(L57&lt;&gt;"○",入力!F30=""),"",入力!F30)</f>
        <v>タザワ</v>
      </c>
      <c r="F57" s="32" t="str">
        <f>IF(OR(L57&lt;&gt;"○",入力!K30=""),"",入力!K30)</f>
        <v>サラ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山嵜</v>
      </c>
      <c r="D58" s="32" t="str">
        <f>IF(OR(L58&lt;&gt;"○",入力!K33=""),"",入力!K33)</f>
        <v>愛菜</v>
      </c>
      <c r="E58" s="32" t="str">
        <f>IF(OR(L58&lt;&gt;"○",入力!F32=""),"",入力!F32)</f>
        <v>ヤマザキ</v>
      </c>
      <c r="F58" s="32" t="str">
        <f>IF(OR(L58&lt;&gt;"○",入力!K32=""),"",入力!K32)</f>
        <v>アイナ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植田</v>
      </c>
      <c r="D59" s="32" t="str">
        <f>IF(OR(L59&lt;&gt;"○",入力!AE23=""),"",入力!AE23)</f>
        <v>優空</v>
      </c>
      <c r="E59" s="32" t="str">
        <f>IF(OR(L59&lt;&gt;"○",入力!Z22=""),"",入力!Z22)</f>
        <v>ウエダ</v>
      </c>
      <c r="F59" s="32" t="str">
        <f>IF(OR(L59&lt;&gt;"○",入力!AE22=""),"",入力!AE22)</f>
        <v>ユラ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大貫</v>
      </c>
      <c r="D60" s="32" t="str">
        <f>IF(OR(L60&lt;&gt;"○",入力!AE25=""),"",入力!AE25)</f>
        <v>美羽</v>
      </c>
      <c r="E60" s="32" t="str">
        <f>IF(OR(L60&lt;&gt;"○",入力!Z24=""),"",入力!Z24)</f>
        <v>オオヌキ</v>
      </c>
      <c r="F60" s="32" t="str">
        <f>IF(OR(L60&lt;&gt;"○",入力!AE24=""),"",入力!AE24)</f>
        <v>ミウ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関戸</v>
      </c>
      <c r="D61" s="32" t="str">
        <f>IF(OR(L61&lt;&gt;"○",入力!AE27=""),"",入力!AE27)</f>
        <v>心美</v>
      </c>
      <c r="E61" s="32" t="str">
        <f>IF(OR(L61&lt;&gt;"○",入力!Z26=""),"",入力!Z26)</f>
        <v>セキド</v>
      </c>
      <c r="F61" s="32" t="str">
        <f>IF(OR(L61&lt;&gt;"○",入力!AE26=""),"",入力!AE26)</f>
        <v>コトミ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丸山</v>
      </c>
      <c r="D62" s="32" t="str">
        <f>IF(OR(L62&lt;&gt;"○",入力!AE29=""),"",入力!AE29)</f>
        <v>瑠梨</v>
      </c>
      <c r="E62" s="32" t="str">
        <f>IF(OR(L62&lt;&gt;"○",入力!Z28=""),"",入力!Z28)</f>
        <v>マルヤマ</v>
      </c>
      <c r="F62" s="32" t="str">
        <f>IF(OR(L62&lt;&gt;"○",入力!AE28=""),"",入力!AE28)</f>
        <v>ルリ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米澤</v>
      </c>
      <c r="D63" s="32" t="str">
        <f>IF(OR(L63&lt;&gt;"○",入力!AE31=""),"",入力!AE31)</f>
        <v>愛実</v>
      </c>
      <c r="E63" s="32" t="str">
        <f>IF(OR(L63&lt;&gt;"○",入力!Z30=""),"",入力!Z30)</f>
        <v>ヨネザワ</v>
      </c>
      <c r="F63" s="32" t="str">
        <f>IF(OR(L63&lt;&gt;"○",入力!AE30=""),"",入力!AE30)</f>
        <v>マナミ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2022-05-06T03:27:00Z</cp:lastPrinted>
  <dcterms:created xsi:type="dcterms:W3CDTF">2006-11-03T01:52:14Z</dcterms:created>
  <dcterms:modified xsi:type="dcterms:W3CDTF">2022-05-06T07:30:33Z</dcterms:modified>
</cp:coreProperties>
</file>