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AYAKO TOMI\富岡中\男子バレー\大会申込書\"/>
    </mc:Choice>
  </mc:AlternateContent>
  <bookViews>
    <workbookView xWindow="0" yWindow="0" windowWidth="17256" windowHeight="77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<sst xmlns="http://schemas.openxmlformats.org/spreadsheetml/2006/main" count="1453" uniqueCount="745">
  <si>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</si>
  <si>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</si>
  <si>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</si>
  <si>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</si>
  <si>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</si>
  <si>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</si>
  <si>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</si>
  <si>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</si>
  <si>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</si>
  <si>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</si>
  <si>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</si>
  <si>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</si>
  <si>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</si>
  <si>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</si>
  <si>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</si>
  <si>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</si>
  <si>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</si>
  <si>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</si>
  <si>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</si>
  <si>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</si>
  <si>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</si>
  <si>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</si>
  <si>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</si>
  <si>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</si>
  <si>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</si>
  <si>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</si>
  <si>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</si>
  <si>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</si>
  <si>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</si>
  <si>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</si>
  <si>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</si>
  <si>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</si>
  <si>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</si>
  <si>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</si>
  <si>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</si>
  <si>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</si>
  <si>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</si>
  <si>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</si>
  <si>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</si>
  <si>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</si>
  <si>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</si>
  <si>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</si>
  <si>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</si>
  <si>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</si>
  <si>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</si>
  <si>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</si>
  <si>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</si>
  <si>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</si>
  <si>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</si>
  <si>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</si>
  <si>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</si>
  <si>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</si>
  <si>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</si>
  <si>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</si>
  <si>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</si>
  <si>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</si>
  <si>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</si>
  <si>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</si>
  <si>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</si>
  <si>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</si>
  <si>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</si>
  <si>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</si>
  <si>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</si>
  <si>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</si>
  <si>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</si>
  <si>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</si>
  <si>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</si>
  <si>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</si>
  <si>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</si>
  <si>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</si>
  <si>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</si>
  <si>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</si>
  <si>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</si>
  <si>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</si>
  <si>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</si>
  <si>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</si>
  <si>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</si>
  <si>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</si>
  <si>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</si>
  <si>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</si>
  <si>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</si>
  <si>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</si>
  <si>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</si>
  <si>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</si>
  <si>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</si>
  <si>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</si>
  <si>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</si>
  <si>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</si>
  <si>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</si>
  <si>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</si>
  <si>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</si>
  <si>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</si>
  <si>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</si>
  <si>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</si>
  <si>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</si>
  <si>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</si>
  <si>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</si>
  <si>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</si>
  <si>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</si>
  <si>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</si>
  <si>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</si>
  <si>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</si>
  <si>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</si>
  <si>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</si>
  <si>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</si>
  <si>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</si>
  <si>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</si>
  <si>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</si>
  <si>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</si>
  <si>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</si>
  <si>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</si>
  <si>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</si>
  <si>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</si>
  <si>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</si>
  <si>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</si>
  <si>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</si>
  <si>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</si>
  <si>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</si>
  <si>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</si>
  <si>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</si>
  <si>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</si>
  <si>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</si>
  <si>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</si>
  <si>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</si>
  <si>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</si>
  <si>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</si>
  <si>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</si>
  <si>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</si>
  <si>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</si>
  <si>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</si>
  <si>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</si>
  <si>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</si>
  <si>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</si>
  <si>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</si>
  <si>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</si>
  <si>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</si>
  <si>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</si>
  <si>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</si>
  <si>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</si>
  <si>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</si>
  <si>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</si>
  <si>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</si>
  <si>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</si>
  <si>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</si>
  <si>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</si>
  <si>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</si>
  <si>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</si>
  <si>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</si>
  <si>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</si>
  <si>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</si>
  <si>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</si>
  <si>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</si>
  <si>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</si>
  <si>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</si>
  <si>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</si>
  <si>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</si>
  <si>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</si>
  <si>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</si>
  <si>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</si>
  <si>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</si>
  <si>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</si>
  <si>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</si>
  <si>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</si>
  <si>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</si>
  <si>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</si>
  <si>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</si>
  <si>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</si>
  <si>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</si>
  <si>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</si>
  <si>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</si>
  <si>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</si>
  <si>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</si>
  <si>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</si>
  <si>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</si>
  <si>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</si>
  <si>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</si>
  <si>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</si>
  <si>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</si>
  <si>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</si>
  <si>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</si>
  <si>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</si>
  <si>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</si>
  <si>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</si>
  <si>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</si>
  <si>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</si>
  <si>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</si>
  <si>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</si>
  <si>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</si>
  <si>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</si>
  <si>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</si>
  <si>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</si>
  <si>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</si>
  <si>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</si>
  <si>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</si>
  <si>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</si>
  <si>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</si>
  <si>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</si>
  <si>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</si>
  <si>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</si>
  <si>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</si>
  <si>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</si>
  <si>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</si>
  <si>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</si>
  <si>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</si>
  <si>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</si>
  <si>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</si>
  <si>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</si>
  <si>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</si>
  <si>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</si>
  <si>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</si>
  <si>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</si>
  <si>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</si>
  <si>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</si>
  <si>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</si>
  <si>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</si>
  <si>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</si>
  <si>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</si>
  <si>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</si>
  <si>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</si>
  <si>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</si>
  <si>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</si>
  <si>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</si>
  <si>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</si>
  <si>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</si>
  <si>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</si>
  <si>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</si>
  <si>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</si>
  <si>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</si>
  <si>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</si>
  <si>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</si>
  <si>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</si>
  <si>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</si>
  <si>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</si>
  <si>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</si>
  <si>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</si>
  <si>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</si>
  <si>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</si>
  <si>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</si>
  <si>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</si>
  <si>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</si>
  <si>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</si>
  <si>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</si>
  <si>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</si>
  <si>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</si>
  <si>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</si>
  <si>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</si>
  <si>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</si>
  <si>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</si>
  <si>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</si>
  <si>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</si>
  <si>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</si>
  <si>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</si>
  <si>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</si>
  <si>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</si>
  <si>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</si>
  <si>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</si>
  <si>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</si>
  <si>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</si>
  <si>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</si>
  <si>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</si>
  <si>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</si>
  <si>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</si>
  <si>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</si>
  <si>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</si>
  <si>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</si>
  <si>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</si>
  <si>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</si>
  <si>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</si>
  <si>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</si>
  <si>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</si>
  <si>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</si>
  <si>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</si>
  <si>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</si>
  <si>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</si>
  <si>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</si>
  <si>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</si>
  <si>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</si>
  <si>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</si>
  <si>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</si>
  <si>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</si>
  <si>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</si>
  <si>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</si>
  <si>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</si>
  <si>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</si>
  <si>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</si>
  <si>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</si>
  <si>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</si>
  <si>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</si>
  <si>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</si>
  <si>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</si>
  <si>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</si>
  <si>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</si>
  <si>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</si>
  <si>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</si>
  <si>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</si>
  <si>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</si>
  <si>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</si>
  <si>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</si>
  <si>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</si>
  <si>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</si>
  <si>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</si>
  <si>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</si>
  <si>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</si>
  <si>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</si>
  <si>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</si>
  <si>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</si>
  <si>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</si>
  <si>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</si>
  <si>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</si>
  <si>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</si>
  <si>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</si>
  <si>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</si>
  <si>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</si>
  <si>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</si>
  <si>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</si>
  <si>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</si>
  <si>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</si>
  <si>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</si>
  <si>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</si>
  <si>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</si>
  <si>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</si>
  <si>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</si>
  <si>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</si>
  <si>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</si>
  <si>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</si>
  <si>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</si>
  <si>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</si>
  <si>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</si>
  <si>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</si>
  <si>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</si>
  <si>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</si>
  <si>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</si>
  <si>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</si>
  <si>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</si>
  <si>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</si>
  <si>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</si>
  <si>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</si>
  <si>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</si>
  <si>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</si>
  <si>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</si>
  <si>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</si>
  <si>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</si>
  <si>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</si>
  <si>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</si>
  <si>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</si>
  <si>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</si>
  <si>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</si>
  <si>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</si>
  <si>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</si>
  <si>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</si>
  <si>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</si>
  <si>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</si>
  <si>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</si>
  <si>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</si>
  <si>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</si>
  <si>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</si>
  <si>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</si>
  <si>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</si>
  <si>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</si>
  <si>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</si>
  <si>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</si>
  <si>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</si>
  <si>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</si>
  <si>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</si>
  <si>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</si>
  <si>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</si>
  <si>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</si>
  <si>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</si>
  <si>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</si>
  <si>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</si>
  <si>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</si>
  <si>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</si>
  <si>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</si>
  <si>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</si>
  <si>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</si>
  <si>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</si>
  <si>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</si>
  <si>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</si>
  <si>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</si>
  <si>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</si>
  <si>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</si>
  <si>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</si>
  <si>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</si>
  <si>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</si>
  <si>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</si>
  <si>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</si>
  <si>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</si>
  <si>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</si>
  <si>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</si>
  <si>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</si>
  <si>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</si>
  <si>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</si>
  <si>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</si>
  <si>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</si>
  <si>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</si>
  <si>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</si>
  <si>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</si>
  <si>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</si>
  <si>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</si>
  <si>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</si>
  <si>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</si>
  <si>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</si>
  <si>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</si>
  <si>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</si>
  <si>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</si>
  <si>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</si>
  <si>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</si>
  <si>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</si>
  <si>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</si>
  <si>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</si>
  <si>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</si>
  <si>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</si>
  <si>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</si>
  <si>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</si>
  <si>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</si>
  <si>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</si>
  <si>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</si>
  <si>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</si>
  <si>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</si>
  <si>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</si>
  <si>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</si>
  <si>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</si>
  <si>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</si>
  <si>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</si>
  <si>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</si>
  <si>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</si>
  <si>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</si>
  <si>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</si>
  <si>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</si>
  <si>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</si>
  <si>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</si>
  <si>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</si>
  <si>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</si>
  <si>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</si>
  <si>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</si>
  <si>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</si>
  <si>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</si>
  <si>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</si>
  <si>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</si>
  <si>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</si>
  <si>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</si>
  <si>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</si>
  <si>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</si>
  <si>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</si>
  <si>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</si>
  <si>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</si>
  <si>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</si>
  <si>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</si>
  <si>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</si>
  <si>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</si>
  <si>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</si>
  <si>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</si>
  <si>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</si>
  <si>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</si>
  <si>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</si>
  <si>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</si>
  <si>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</si>
  <si>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</si>
  <si>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</si>
  <si>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</si>
  <si>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</si>
  <si>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</si>
  <si>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</si>
  <si>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</si>
  <si>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</si>
  <si>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</si>
  <si>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</si>
  <si>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</si>
  <si>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</si>
  <si>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</si>
  <si>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</si>
  <si>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</si>
  <si>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</si>
  <si>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</si>
  <si>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</si>
  <si>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</si>
  <si>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</si>
  <si>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</si>
  <si>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</si>
  <si>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</si>
  <si>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</si>
  <si>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</si>
  <si>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</si>
  <si>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</si>
  <si>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</si>
  <si>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</si>
  <si>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</si>
  <si>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</si>
  <si>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</si>
  <si>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</si>
  <si>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</si>
  <si>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</si>
  <si>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</si>
  <si>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</si>
  <si>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</si>
  <si>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</si>
  <si>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</si>
  <si>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</si>
  <si>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</si>
  <si>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</si>
  <si>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</si>
  <si>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</si>
  <si>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</si>
  <si>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</si>
  <si>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</si>
  <si>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</si>
  <si>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</si>
  <si>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</si>
  <si>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</si>
  <si>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</si>
  <si>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</si>
  <si>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</si>
  <si>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</si>
  <si>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</si>
  <si>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</si>
  <si>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</si>
  <si>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</si>
  <si>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</si>
  <si>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</si>
  <si>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</si>
  <si>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</si>
  <si>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</si>
  <si>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</si>
  <si>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</si>
  <si>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</si>
  <si>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</si>
  <si>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</si>
  <si>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</si>
  <si>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</si>
  <si>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</si>
  <si>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</si>
  <si>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</si>
  <si>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</si>
  <si>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</si>
  <si>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</si>
  <si>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</si>
  <si>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</si>
  <si>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</si>
  <si>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</si>
  <si>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</si>
  <si>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</si>
  <si>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</si>
  <si>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</si>
  <si>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</si>
  <si>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</si>
  <si>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</si>
  <si>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</si>
  <si>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</si>
  <si>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</si>
  <si>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</si>
  <si>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</si>
  <si>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</si>
  <si>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</si>
  <si>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</si>
  <si>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</si>
  <si>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</si>
  <si>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</si>
  <si>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</si>
  <si>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</si>
  <si>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</si>
  <si>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</si>
  <si>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</si>
  <si>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</si>
  <si>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</si>
  <si>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</si>
  <si>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</si>
  <si>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</si>
  <si>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</si>
  <si>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</si>
  <si>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</si>
  <si>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</si>
  <si>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</si>
  <si>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</si>
  <si>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</si>
  <si>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</si>
  <si>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</si>
  <si>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</si>
  <si>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</si>
  <si>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</si>
  <si>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</si>
  <si>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</si>
  <si>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</si>
  <si>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</si>
  <si>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</si>
  <si>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</si>
  <si>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</si>
  <si>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</si>
  <si>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</si>
  <si>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</si>
  <si>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</si>
  <si>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</si>
  <si>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</si>
  <si>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</si>
  <si>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</si>
  <si>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</si>
  <si>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</si>
  <si>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</si>
  <si>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</si>
  <si>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</si>
  <si>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</si>
  <si>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</si>
  <si>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</si>
  <si>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</si>
  <si>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</si>
  <si>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</si>
  <si>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</si>
  <si>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</si>
  <si>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</si>
  <si>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</si>
  <si>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</si>
  <si>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</si>
  <si>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</si>
  <si>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</si>
  <si>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</si>
  <si>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</si>
  <si>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</si>
  <si>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</si>
  <si>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</si>
  <si>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</si>
  <si>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</si>
  <si>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</si>
  <si>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</si>
  <si>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</si>
  <si>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</si>
  <si>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</si>
  <si>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</si>
  <si>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</si>
  <si>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</si>
  <si>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</si>
  <si>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</si>
  <si>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</si>
  <si>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</si>
  <si>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</si>
  <si>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</si>
  <si>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</si>
  <si>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</si>
  <si>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</si>
  <si>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</si>
  <si>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</si>
  <si>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</si>
  <si>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</si>
  <si>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</si>
  <si>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</si>
  <si>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</si>
  <si>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</si>
  <si>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</si>
  <si>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</si>
  <si>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</si>
  <si>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</si>
  <si>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</si>
  <si>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</si>
  <si>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</si>
  <si>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</si>
  <si>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</si>
  <si>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</si>
  <si>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</si>
  <si>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</si>
  <si>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</si>
  <si>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</si>
  <si>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</si>
  <si>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</si>
  <si>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</si>
  <si>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</si>
  <si>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</si>
  <si>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</si>
  <si>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</si>
  <si>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</si>
  <si>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</si>
  <si>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</si>
  <si>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</si>
  <si>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</si>
  <si>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</si>
  <si>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</si>
  <si>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</si>
  <si>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</si>
  <si>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</si>
  <si>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</si>
  <si>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</si>
  <si>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</si>
  <si>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</si>
  <si>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菅原</t>
    <rPh sb="0" eb="2">
      <t>スガワラ</t>
    </rPh>
    <phoneticPr fontId="2"/>
  </si>
  <si>
    <t>梧</t>
    <rPh sb="0" eb="1">
      <t>ゴ</t>
    </rPh>
    <phoneticPr fontId="2"/>
  </si>
  <si>
    <t>織田</t>
    <rPh sb="0" eb="2">
      <t>オダ</t>
    </rPh>
    <phoneticPr fontId="2"/>
  </si>
  <si>
    <t>多聞</t>
    <rPh sb="0" eb="2">
      <t>タモン</t>
    </rPh>
    <phoneticPr fontId="2"/>
  </si>
  <si>
    <t>かねはし</t>
    <phoneticPr fontId="2"/>
  </si>
  <si>
    <t>りん</t>
    <phoneticPr fontId="2"/>
  </si>
  <si>
    <t>金橋</t>
    <rPh sb="0" eb="2">
      <t>カネハシ</t>
    </rPh>
    <phoneticPr fontId="2"/>
  </si>
  <si>
    <t>凜</t>
    <rPh sb="0" eb="1">
      <t>リン</t>
    </rPh>
    <phoneticPr fontId="2"/>
  </si>
  <si>
    <t>浅岡</t>
    <rPh sb="0" eb="2">
      <t>アサオカ</t>
    </rPh>
    <phoneticPr fontId="2"/>
  </si>
  <si>
    <t>俊介</t>
    <rPh sb="0" eb="2">
      <t>シュンスケ</t>
    </rPh>
    <phoneticPr fontId="2"/>
  </si>
  <si>
    <t>あさおか</t>
  </si>
  <si>
    <t>しゅんすけ</t>
  </si>
  <si>
    <t>ほりぐち</t>
  </si>
  <si>
    <t>たすく</t>
  </si>
  <si>
    <t>堀口</t>
    <rPh sb="0" eb="2">
      <t>ホリグチ</t>
    </rPh>
    <phoneticPr fontId="2"/>
  </si>
  <si>
    <t>輔</t>
    <rPh sb="0" eb="1">
      <t>タスク</t>
    </rPh>
    <phoneticPr fontId="2"/>
  </si>
  <si>
    <t>本田</t>
    <rPh sb="0" eb="2">
      <t>ホンダ</t>
    </rPh>
    <phoneticPr fontId="2"/>
  </si>
  <si>
    <t>恒詩</t>
    <rPh sb="0" eb="1">
      <t>コウ</t>
    </rPh>
    <rPh sb="1" eb="2">
      <t>シ</t>
    </rPh>
    <phoneticPr fontId="2"/>
  </si>
  <si>
    <t>ほんだ</t>
    <phoneticPr fontId="2"/>
  </si>
  <si>
    <t>こうし</t>
    <phoneticPr fontId="2"/>
  </si>
  <si>
    <t>すがわら</t>
    <phoneticPr fontId="2"/>
  </si>
  <si>
    <t>あをぎ</t>
    <phoneticPr fontId="2"/>
  </si>
  <si>
    <t>おだ</t>
    <phoneticPr fontId="2"/>
  </si>
  <si>
    <t>たもん</t>
    <phoneticPr fontId="2"/>
  </si>
  <si>
    <t>にいむら</t>
  </si>
  <si>
    <t>けいた</t>
  </si>
  <si>
    <t>新村</t>
    <rPh sb="0" eb="2">
      <t>ニイムラ</t>
    </rPh>
    <phoneticPr fontId="2"/>
  </si>
  <si>
    <t>蛍大</t>
    <rPh sb="0" eb="1">
      <t>ホタル</t>
    </rPh>
    <rPh sb="1" eb="2">
      <t>ダイ</t>
    </rPh>
    <phoneticPr fontId="2"/>
  </si>
  <si>
    <t>さるた</t>
  </si>
  <si>
    <t>なおき</t>
  </si>
  <si>
    <t>猿田</t>
    <rPh sb="0" eb="2">
      <t>サルタ</t>
    </rPh>
    <phoneticPr fontId="2"/>
  </si>
  <si>
    <t>直輝</t>
    <rPh sb="0" eb="2">
      <t>ナオキ</t>
    </rPh>
    <phoneticPr fontId="2"/>
  </si>
  <si>
    <t>さとう</t>
  </si>
  <si>
    <t>よしひで</t>
  </si>
  <si>
    <t>佐藤</t>
    <rPh sb="0" eb="2">
      <t>サトウ</t>
    </rPh>
    <phoneticPr fontId="2"/>
  </si>
  <si>
    <t>慶秀</t>
    <rPh sb="0" eb="2">
      <t>ヨシヒデ</t>
    </rPh>
    <phoneticPr fontId="2"/>
  </si>
  <si>
    <t>かわぐち</t>
  </si>
  <si>
    <t>ひかり</t>
  </si>
  <si>
    <t>川口</t>
    <rPh sb="0" eb="2">
      <t>カワグチ</t>
    </rPh>
    <phoneticPr fontId="2"/>
  </si>
  <si>
    <t>陽</t>
    <rPh sb="0" eb="1">
      <t>ヨウ</t>
    </rPh>
    <phoneticPr fontId="2"/>
  </si>
  <si>
    <t>森田</t>
    <rPh sb="0" eb="2">
      <t>モリタ</t>
    </rPh>
    <phoneticPr fontId="2"/>
  </si>
  <si>
    <t>雄葵</t>
    <rPh sb="0" eb="1">
      <t>ユウ</t>
    </rPh>
    <rPh sb="1" eb="2">
      <t>アオイ</t>
    </rPh>
    <phoneticPr fontId="2"/>
  </si>
  <si>
    <t>もりた</t>
    <phoneticPr fontId="2"/>
  </si>
  <si>
    <t>ゆうま</t>
    <phoneticPr fontId="2"/>
  </si>
  <si>
    <t>藤本</t>
    <rPh sb="0" eb="2">
      <t>フジモト</t>
    </rPh>
    <phoneticPr fontId="2"/>
  </si>
  <si>
    <t>泰輝</t>
    <rPh sb="0" eb="1">
      <t>ヤス</t>
    </rPh>
    <rPh sb="1" eb="2">
      <t>カガヤ</t>
    </rPh>
    <phoneticPr fontId="2"/>
  </si>
  <si>
    <t>ふじもと</t>
    <phoneticPr fontId="2"/>
  </si>
  <si>
    <t>たいき</t>
    <phoneticPr fontId="2"/>
  </si>
  <si>
    <t>236</t>
  </si>
  <si>
    <t>0052</t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</si>
  <si>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</si>
  <si>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</si>
  <si>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</si>
  <si>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</si>
  <si>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</si>
  <si>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横浜</t>
    <rPh sb="0" eb="2">
      <t>ヨコハマ</t>
    </rPh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</si>
  <si>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</si>
  <si>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</si>
  <si>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</si>
  <si>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</si>
  <si>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岩井</t>
    <rPh sb="0" eb="2">
      <t>イワイ</t>
    </rPh>
    <phoneticPr fontId="2"/>
  </si>
  <si>
    <t>慧太</t>
    <rPh sb="0" eb="1">
      <t>ケイ</t>
    </rPh>
    <rPh sb="1" eb="2">
      <t>タ</t>
    </rPh>
    <phoneticPr fontId="2"/>
  </si>
  <si>
    <t>いわい</t>
    <phoneticPr fontId="2"/>
  </si>
  <si>
    <t>けいた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</si>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</sst>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5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L7" sqref="L7:R7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5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2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2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2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5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5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2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2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2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5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2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5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2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5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2"/>
    <row r="17" spans="2:41" ht="18" customHeight="1" thickBot="1" x14ac:dyDescent="0.25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2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5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2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2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2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2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2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2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2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2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5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2"/>
    <row r="33" spans="2:43" ht="18" customHeight="1" thickBot="1" x14ac:dyDescent="0.25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5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2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3" zoomScale="90" zoomScaleNormal="100" zoomScaleSheetLayoutView="100" workbookViewId="0">
      <selection activeCell="F8" sqref="F8:AA9"/>
    </sheetView>
  </sheetViews>
  <sheetFormatPr defaultColWidth="2.21875" defaultRowHeight="13.2" x14ac:dyDescent="0.2"/>
  <cols>
    <col min="1" max="1" width="6.109375" style="3" customWidth="1"/>
    <col min="2" max="16384" width="2.21875" style="3"/>
  </cols>
  <sheetData>
    <row r="1" spans="1:41" ht="75" customHeight="1" thickBot="1" x14ac:dyDescent="0.25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5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1174</v>
      </c>
      <c r="T2" s="236"/>
      <c r="U2" s="236"/>
      <c r="V2" s="236"/>
      <c r="W2" s="236"/>
      <c r="X2" s="236"/>
      <c r="Y2" s="237"/>
      <c r="Z2" s="239" t="s">
        <v>735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2">
      <c r="A3" s="205"/>
      <c r="B3" s="221" t="s">
        <v>583</v>
      </c>
      <c r="C3" s="157"/>
      <c r="D3" s="157"/>
      <c r="E3" s="222"/>
      <c r="F3" s="245" t="s">
        <v>96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2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731</v>
      </c>
      <c r="AC4" s="219"/>
      <c r="AD4" s="219"/>
      <c r="AE4" s="219"/>
      <c r="AF4" s="4" t="s">
        <v>584</v>
      </c>
      <c r="AG4" s="219" t="s">
        <v>732</v>
      </c>
      <c r="AH4" s="219"/>
      <c r="AI4" s="219"/>
      <c r="AJ4" s="219"/>
      <c r="AK4" s="4" t="s">
        <v>584</v>
      </c>
      <c r="AL4" s="219" t="s">
        <v>733</v>
      </c>
      <c r="AM4" s="219"/>
      <c r="AN4" s="219"/>
      <c r="AO4" s="220"/>
    </row>
    <row r="5" spans="1:41" ht="13.5" customHeight="1" x14ac:dyDescent="0.2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730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5">
      <c r="A6" s="205"/>
      <c r="B6" s="143"/>
      <c r="C6" s="144"/>
      <c r="D6" s="144"/>
      <c r="E6" s="145"/>
      <c r="F6" s="252" t="s">
        <v>728</v>
      </c>
      <c r="G6" s="200"/>
      <c r="H6" s="37" t="s">
        <v>586</v>
      </c>
      <c r="I6" s="200" t="s">
        <v>729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731</v>
      </c>
      <c r="AC6" s="203"/>
      <c r="AD6" s="203"/>
      <c r="AE6" s="203"/>
      <c r="AF6" s="38" t="s">
        <v>587</v>
      </c>
      <c r="AG6" s="203" t="s">
        <v>732</v>
      </c>
      <c r="AH6" s="203"/>
      <c r="AI6" s="203"/>
      <c r="AJ6" s="203"/>
      <c r="AK6" s="38" t="s">
        <v>587</v>
      </c>
      <c r="AL6" s="203" t="s">
        <v>734</v>
      </c>
      <c r="AM6" s="203"/>
      <c r="AN6" s="203"/>
      <c r="AO6" s="204"/>
    </row>
    <row r="7" spans="1:41" s="2" customFormat="1" ht="30" customHeight="1" thickBot="1" x14ac:dyDescent="0.25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2">
      <c r="A8" s="205"/>
      <c r="B8" s="221" t="s">
        <v>590</v>
      </c>
      <c r="C8" s="157"/>
      <c r="D8" s="157"/>
      <c r="E8" s="222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2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2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5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2">
      <c r="B12" s="176" t="s">
        <v>593</v>
      </c>
      <c r="C12" s="177"/>
      <c r="D12" s="177"/>
      <c r="E12" s="178"/>
      <c r="F12" s="179" t="s">
        <v>738</v>
      </c>
      <c r="G12" s="180"/>
      <c r="H12" s="180"/>
      <c r="I12" s="180"/>
      <c r="J12" s="180"/>
      <c r="K12" s="180"/>
      <c r="L12" s="180" t="s">
        <v>739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5">
      <c r="B13" s="162" t="s">
        <v>6</v>
      </c>
      <c r="C13" s="163"/>
      <c r="D13" s="163"/>
      <c r="E13" s="164"/>
      <c r="F13" s="165" t="s">
        <v>736</v>
      </c>
      <c r="G13" s="166"/>
      <c r="H13" s="166"/>
      <c r="I13" s="166"/>
      <c r="J13" s="166"/>
      <c r="K13" s="166"/>
      <c r="L13" s="166" t="s">
        <v>737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744</v>
      </c>
      <c r="W13" s="172"/>
      <c r="X13" s="172"/>
      <c r="Y13" s="172"/>
      <c r="Z13" s="172"/>
      <c r="AA13" s="172"/>
      <c r="AB13" s="173" t="s">
        <v>744</v>
      </c>
      <c r="AC13" s="174"/>
      <c r="AD13" s="174"/>
      <c r="AE13" s="174"/>
      <c r="AF13" s="174"/>
      <c r="AG13" s="175"/>
      <c r="AH13" s="256" t="s">
        <v>578</v>
      </c>
      <c r="AI13" s="257"/>
      <c r="AJ13" s="157" t="s">
        <v>575</v>
      </c>
      <c r="AK13" s="157"/>
      <c r="AL13" s="157"/>
      <c r="AM13" s="157"/>
      <c r="AN13" s="257" t="s">
        <v>578</v>
      </c>
      <c r="AO13" s="258"/>
    </row>
    <row r="14" spans="1:41" ht="13.5" customHeight="1" x14ac:dyDescent="0.2">
      <c r="B14" s="149" t="s">
        <v>596</v>
      </c>
      <c r="C14" s="150"/>
      <c r="D14" s="150"/>
      <c r="E14" s="151"/>
      <c r="F14" s="84" t="s">
        <v>742</v>
      </c>
      <c r="G14" s="85"/>
      <c r="H14" s="85"/>
      <c r="I14" s="85"/>
      <c r="J14" s="85"/>
      <c r="K14" s="85"/>
      <c r="L14" s="85" t="s">
        <v>743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72" t="s">
        <v>678</v>
      </c>
      <c r="AI14" s="273"/>
      <c r="AJ14" s="273"/>
      <c r="AK14" s="273"/>
      <c r="AL14" s="273"/>
      <c r="AM14" s="273"/>
      <c r="AN14" s="273"/>
      <c r="AO14" s="274"/>
    </row>
    <row r="15" spans="1:41" ht="30" customHeight="1" thickBot="1" x14ac:dyDescent="0.25">
      <c r="B15" s="143" t="s">
        <v>597</v>
      </c>
      <c r="C15" s="144"/>
      <c r="D15" s="144"/>
      <c r="E15" s="145"/>
      <c r="F15" s="77" t="s">
        <v>740</v>
      </c>
      <c r="G15" s="78"/>
      <c r="H15" s="78"/>
      <c r="I15" s="78"/>
      <c r="J15" s="78"/>
      <c r="K15" s="78"/>
      <c r="L15" s="78" t="s">
        <v>741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680</v>
      </c>
      <c r="W15" s="78"/>
      <c r="X15" s="78"/>
      <c r="Y15" s="78"/>
      <c r="Z15" s="78"/>
      <c r="AA15" s="78"/>
      <c r="AB15" s="146" t="s">
        <v>681</v>
      </c>
      <c r="AC15" s="147"/>
      <c r="AD15" s="147"/>
      <c r="AE15" s="147"/>
      <c r="AF15" s="147"/>
      <c r="AG15" s="147"/>
      <c r="AH15" s="275">
        <v>4</v>
      </c>
      <c r="AI15" s="276"/>
      <c r="AJ15" s="276"/>
      <c r="AK15" s="276"/>
      <c r="AL15" s="276"/>
      <c r="AM15" s="276"/>
      <c r="AN15" s="276"/>
      <c r="AO15" s="277"/>
    </row>
    <row r="16" spans="1:41" ht="7.5" customHeight="1" x14ac:dyDescent="0.2"/>
    <row r="17" spans="2:41" ht="18" customHeight="1" thickBot="1" x14ac:dyDescent="0.25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2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9" t="s">
        <v>15</v>
      </c>
      <c r="S18" s="263"/>
      <c r="T18" s="259" t="s">
        <v>16</v>
      </c>
      <c r="U18" s="260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9" t="s">
        <v>15</v>
      </c>
      <c r="AM18" s="263"/>
      <c r="AN18" s="259" t="s">
        <v>16</v>
      </c>
      <c r="AO18" s="260"/>
    </row>
    <row r="19" spans="2:41" ht="30" customHeight="1" thickBot="1" x14ac:dyDescent="0.25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61"/>
      <c r="S19" s="261"/>
      <c r="T19" s="261"/>
      <c r="U19" s="262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61"/>
      <c r="AM19" s="261"/>
      <c r="AN19" s="261"/>
      <c r="AO19" s="262"/>
    </row>
    <row r="20" spans="2:41" ht="13.5" customHeight="1" thickTop="1" x14ac:dyDescent="0.2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704</v>
      </c>
      <c r="AA20" s="119"/>
      <c r="AB20" s="119"/>
      <c r="AC20" s="119"/>
      <c r="AD20" s="119"/>
      <c r="AE20" s="119" t="s">
        <v>705</v>
      </c>
      <c r="AF20" s="119"/>
      <c r="AG20" s="119"/>
      <c r="AH20" s="119"/>
      <c r="AI20" s="120"/>
      <c r="AJ20" s="116">
        <v>2</v>
      </c>
      <c r="AK20" s="116"/>
      <c r="AL20" s="107">
        <v>172</v>
      </c>
      <c r="AM20" s="108"/>
      <c r="AN20" s="107" t="s">
        <v>599</v>
      </c>
      <c r="AO20" s="109"/>
    </row>
    <row r="21" spans="2:41" ht="30" customHeight="1" x14ac:dyDescent="0.2">
      <c r="B21" s="97"/>
      <c r="C21" s="98"/>
      <c r="D21" s="117"/>
      <c r="E21" s="117"/>
      <c r="F21" s="111" t="s">
        <v>680</v>
      </c>
      <c r="G21" s="112"/>
      <c r="H21" s="112"/>
      <c r="I21" s="112"/>
      <c r="J21" s="112"/>
      <c r="K21" s="267" t="s">
        <v>681</v>
      </c>
      <c r="L21" s="265"/>
      <c r="M21" s="265"/>
      <c r="N21" s="265"/>
      <c r="O21" s="268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706</v>
      </c>
      <c r="AA21" s="112"/>
      <c r="AB21" s="112"/>
      <c r="AC21" s="112"/>
      <c r="AD21" s="112"/>
      <c r="AE21" s="112" t="s">
        <v>707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2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269" t="s">
        <v>708</v>
      </c>
      <c r="AA22" s="154"/>
      <c r="AB22" s="154"/>
      <c r="AC22" s="154"/>
      <c r="AD22" s="270"/>
      <c r="AE22" s="153" t="s">
        <v>709</v>
      </c>
      <c r="AF22" s="154"/>
      <c r="AG22" s="154"/>
      <c r="AH22" s="154"/>
      <c r="AI22" s="271"/>
      <c r="AJ22" s="75">
        <v>2</v>
      </c>
      <c r="AK22" s="75"/>
      <c r="AL22" s="91">
        <v>159</v>
      </c>
      <c r="AM22" s="92"/>
      <c r="AN22" s="71" t="s">
        <v>544</v>
      </c>
      <c r="AO22" s="72"/>
    </row>
    <row r="23" spans="2:41" ht="30" customHeight="1" x14ac:dyDescent="0.2">
      <c r="B23" s="105"/>
      <c r="C23" s="106"/>
      <c r="D23" s="99"/>
      <c r="E23" s="99"/>
      <c r="F23" s="102" t="s">
        <v>682</v>
      </c>
      <c r="G23" s="103"/>
      <c r="H23" s="103"/>
      <c r="I23" s="103"/>
      <c r="J23" s="103"/>
      <c r="K23" s="103" t="s">
        <v>683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264" t="s">
        <v>710</v>
      </c>
      <c r="AA23" s="265"/>
      <c r="AB23" s="265"/>
      <c r="AC23" s="265"/>
      <c r="AD23" s="266"/>
      <c r="AE23" s="267" t="s">
        <v>711</v>
      </c>
      <c r="AF23" s="265"/>
      <c r="AG23" s="265"/>
      <c r="AH23" s="265"/>
      <c r="AI23" s="268"/>
      <c r="AJ23" s="99"/>
      <c r="AK23" s="99"/>
      <c r="AL23" s="95"/>
      <c r="AM23" s="96"/>
      <c r="AN23" s="100"/>
      <c r="AO23" s="101"/>
    </row>
    <row r="24" spans="2:41" ht="13.5" customHeight="1" x14ac:dyDescent="0.2">
      <c r="B24" s="97">
        <v>3</v>
      </c>
      <c r="C24" s="98"/>
      <c r="D24" s="75">
        <v>3</v>
      </c>
      <c r="E24" s="75"/>
      <c r="F24" s="84" t="s">
        <v>684</v>
      </c>
      <c r="G24" s="85"/>
      <c r="H24" s="85"/>
      <c r="I24" s="85"/>
      <c r="J24" s="85"/>
      <c r="K24" s="85" t="s">
        <v>685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712</v>
      </c>
      <c r="AA24" s="85"/>
      <c r="AB24" s="85"/>
      <c r="AC24" s="85"/>
      <c r="AD24" s="85"/>
      <c r="AE24" s="85" t="s">
        <v>713</v>
      </c>
      <c r="AF24" s="85"/>
      <c r="AG24" s="85"/>
      <c r="AH24" s="85"/>
      <c r="AI24" s="86"/>
      <c r="AJ24" s="75">
        <v>2</v>
      </c>
      <c r="AK24" s="75"/>
      <c r="AL24" s="91">
        <v>165</v>
      </c>
      <c r="AM24" s="92"/>
      <c r="AN24" s="71" t="s">
        <v>544</v>
      </c>
      <c r="AO24" s="72"/>
    </row>
    <row r="25" spans="2:41" ht="30" customHeight="1" x14ac:dyDescent="0.2">
      <c r="B25" s="97"/>
      <c r="C25" s="98"/>
      <c r="D25" s="99"/>
      <c r="E25" s="99"/>
      <c r="F25" s="102" t="s">
        <v>686</v>
      </c>
      <c r="G25" s="103"/>
      <c r="H25" s="103"/>
      <c r="I25" s="103"/>
      <c r="J25" s="103"/>
      <c r="K25" s="103" t="s">
        <v>687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714</v>
      </c>
      <c r="AA25" s="103"/>
      <c r="AB25" s="103"/>
      <c r="AC25" s="103"/>
      <c r="AD25" s="103"/>
      <c r="AE25" s="103" t="s">
        <v>715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">
      <c r="B26" s="87">
        <v>4</v>
      </c>
      <c r="C26" s="88"/>
      <c r="D26" s="75">
        <v>4</v>
      </c>
      <c r="E26" s="75"/>
      <c r="F26" s="269" t="s">
        <v>690</v>
      </c>
      <c r="G26" s="154"/>
      <c r="H26" s="154"/>
      <c r="I26" s="154"/>
      <c r="J26" s="270"/>
      <c r="K26" s="153" t="s">
        <v>691</v>
      </c>
      <c r="L26" s="154"/>
      <c r="M26" s="154"/>
      <c r="N26" s="154"/>
      <c r="O26" s="271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716</v>
      </c>
      <c r="AA26" s="85"/>
      <c r="AB26" s="85"/>
      <c r="AC26" s="85"/>
      <c r="AD26" s="85"/>
      <c r="AE26" s="85" t="s">
        <v>717</v>
      </c>
      <c r="AF26" s="85"/>
      <c r="AG26" s="85"/>
      <c r="AH26" s="85"/>
      <c r="AI26" s="86"/>
      <c r="AJ26" s="75">
        <v>2</v>
      </c>
      <c r="AK26" s="75"/>
      <c r="AL26" s="91">
        <v>162</v>
      </c>
      <c r="AM26" s="92"/>
      <c r="AN26" s="71" t="s">
        <v>544</v>
      </c>
      <c r="AO26" s="72"/>
    </row>
    <row r="27" spans="2:41" ht="30" customHeight="1" x14ac:dyDescent="0.2">
      <c r="B27" s="105"/>
      <c r="C27" s="106"/>
      <c r="D27" s="99"/>
      <c r="E27" s="99"/>
      <c r="F27" s="264" t="s">
        <v>688</v>
      </c>
      <c r="G27" s="265"/>
      <c r="H27" s="265"/>
      <c r="I27" s="265"/>
      <c r="J27" s="266"/>
      <c r="K27" s="267" t="s">
        <v>689</v>
      </c>
      <c r="L27" s="265"/>
      <c r="M27" s="265"/>
      <c r="N27" s="265"/>
      <c r="O27" s="268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718</v>
      </c>
      <c r="AA27" s="103"/>
      <c r="AB27" s="103"/>
      <c r="AC27" s="103"/>
      <c r="AD27" s="103"/>
      <c r="AE27" s="103" t="s">
        <v>719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">
      <c r="B28" s="97">
        <v>5</v>
      </c>
      <c r="C28" s="98"/>
      <c r="D28" s="75">
        <v>5</v>
      </c>
      <c r="E28" s="75"/>
      <c r="F28" s="84" t="s">
        <v>692</v>
      </c>
      <c r="G28" s="85"/>
      <c r="H28" s="85"/>
      <c r="I28" s="85"/>
      <c r="J28" s="85"/>
      <c r="K28" s="85" t="s">
        <v>693</v>
      </c>
      <c r="L28" s="85"/>
      <c r="M28" s="85"/>
      <c r="N28" s="85"/>
      <c r="O28" s="86"/>
      <c r="P28" s="75">
        <v>2</v>
      </c>
      <c r="Q28" s="75"/>
      <c r="R28" s="91">
        <v>169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722</v>
      </c>
      <c r="AA28" s="85"/>
      <c r="AB28" s="85"/>
      <c r="AC28" s="85"/>
      <c r="AD28" s="85"/>
      <c r="AE28" s="85" t="s">
        <v>723</v>
      </c>
      <c r="AF28" s="85"/>
      <c r="AG28" s="85"/>
      <c r="AH28" s="85"/>
      <c r="AI28" s="86"/>
      <c r="AJ28" s="75">
        <v>2</v>
      </c>
      <c r="AK28" s="75"/>
      <c r="AL28" s="91">
        <v>168</v>
      </c>
      <c r="AM28" s="92"/>
      <c r="AN28" s="71" t="s">
        <v>544</v>
      </c>
      <c r="AO28" s="72"/>
    </row>
    <row r="29" spans="2:41" ht="30" customHeight="1" x14ac:dyDescent="0.2">
      <c r="B29" s="97"/>
      <c r="C29" s="98"/>
      <c r="D29" s="99"/>
      <c r="E29" s="99"/>
      <c r="F29" s="102" t="s">
        <v>694</v>
      </c>
      <c r="G29" s="103"/>
      <c r="H29" s="103"/>
      <c r="I29" s="103"/>
      <c r="J29" s="103"/>
      <c r="K29" s="103" t="s">
        <v>695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720</v>
      </c>
      <c r="AA29" s="103"/>
      <c r="AB29" s="103"/>
      <c r="AC29" s="103"/>
      <c r="AD29" s="103"/>
      <c r="AE29" s="103" t="s">
        <v>721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">
      <c r="B30" s="87">
        <v>6</v>
      </c>
      <c r="C30" s="88"/>
      <c r="D30" s="75">
        <v>6</v>
      </c>
      <c r="E30" s="75"/>
      <c r="F30" s="84" t="s">
        <v>698</v>
      </c>
      <c r="G30" s="85"/>
      <c r="H30" s="85"/>
      <c r="I30" s="85"/>
      <c r="J30" s="85"/>
      <c r="K30" s="85" t="s">
        <v>699</v>
      </c>
      <c r="L30" s="85"/>
      <c r="M30" s="85"/>
      <c r="N30" s="85"/>
      <c r="O30" s="86"/>
      <c r="P30" s="75">
        <v>2</v>
      </c>
      <c r="Q30" s="75"/>
      <c r="R30" s="91">
        <v>164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726</v>
      </c>
      <c r="AA30" s="85"/>
      <c r="AB30" s="85"/>
      <c r="AC30" s="85"/>
      <c r="AD30" s="85"/>
      <c r="AE30" s="85" t="s">
        <v>727</v>
      </c>
      <c r="AF30" s="85"/>
      <c r="AG30" s="85"/>
      <c r="AH30" s="85"/>
      <c r="AI30" s="86"/>
      <c r="AJ30" s="75">
        <v>2</v>
      </c>
      <c r="AK30" s="75"/>
      <c r="AL30" s="91">
        <v>165</v>
      </c>
      <c r="AM30" s="92"/>
      <c r="AN30" s="71" t="s">
        <v>544</v>
      </c>
      <c r="AO30" s="72"/>
    </row>
    <row r="31" spans="2:41" ht="30" customHeight="1" thickBot="1" x14ac:dyDescent="0.25">
      <c r="B31" s="89"/>
      <c r="C31" s="90"/>
      <c r="D31" s="76"/>
      <c r="E31" s="76"/>
      <c r="F31" s="77" t="s">
        <v>696</v>
      </c>
      <c r="G31" s="78"/>
      <c r="H31" s="78"/>
      <c r="I31" s="78"/>
      <c r="J31" s="78"/>
      <c r="K31" s="78" t="s">
        <v>697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724</v>
      </c>
      <c r="AA31" s="78"/>
      <c r="AB31" s="78"/>
      <c r="AC31" s="78"/>
      <c r="AD31" s="78"/>
      <c r="AE31" s="78" t="s">
        <v>725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2"/>
    <row r="33" spans="2:43" ht="18" customHeight="1" thickBot="1" x14ac:dyDescent="0.25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5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2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308" t="str">
        <f>入力見本!B1</f>
        <v>２０１７（平成２９）年度
神奈川県中学校バレーボール部活動普及・育成事業
（指導者研修会兼新人研修会）参加申込書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10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1174</v>
      </c>
      <c r="S2" s="310"/>
      <c r="T2" s="310"/>
      <c r="U2" s="310"/>
      <c r="V2" s="310"/>
      <c r="W2" s="310"/>
      <c r="X2" s="347"/>
      <c r="Y2" s="309" t="str">
        <f>IF(R2="","",VLOOKUP(R2,チーム番号!A2:E501,2,FALSE))</f>
        <v>横浜</v>
      </c>
      <c r="Z2" s="310"/>
      <c r="AA2" s="310"/>
      <c r="AB2" s="310"/>
      <c r="AC2" s="310"/>
      <c r="AD2" s="310"/>
      <c r="AE2" s="335" t="s">
        <v>548</v>
      </c>
      <c r="AF2" s="335"/>
      <c r="AG2" s="335"/>
      <c r="AH2" s="335"/>
      <c r="AI2" s="336"/>
      <c r="AJ2" s="1"/>
    </row>
    <row r="3" spans="1:40" ht="18.75" customHeight="1" x14ac:dyDescent="0.2">
      <c r="A3" s="351" t="s">
        <v>2</v>
      </c>
      <c r="B3" s="352"/>
      <c r="C3" s="352"/>
      <c r="D3" s="353"/>
      <c r="E3" s="311" t="str">
        <f>CONCATENATE(入力!F3,"　　",入力!F8)</f>
        <v>横浜市立富岡中学校　　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3"/>
      <c r="AA3" s="321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2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15"/>
      <c r="AB4" s="316"/>
      <c r="AC4" s="316"/>
      <c r="AD4" s="316"/>
      <c r="AE4" s="4" t="s">
        <v>3</v>
      </c>
      <c r="AF4" s="316"/>
      <c r="AG4" s="316"/>
      <c r="AH4" s="316"/>
      <c r="AI4" s="316"/>
      <c r="AJ4" s="4" t="s">
        <v>3</v>
      </c>
      <c r="AK4" s="316"/>
      <c r="AL4" s="316"/>
      <c r="AM4" s="316"/>
      <c r="AN4" s="317"/>
    </row>
    <row r="5" spans="1:40" ht="18.75" customHeight="1" x14ac:dyDescent="0.2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2">
      <c r="A6" s="162"/>
      <c r="B6" s="163"/>
      <c r="C6" s="163"/>
      <c r="D6" s="164"/>
      <c r="E6" s="349"/>
      <c r="F6" s="350"/>
      <c r="G6" s="5" t="s">
        <v>13</v>
      </c>
      <c r="H6" s="337"/>
      <c r="I6" s="337"/>
      <c r="J6" s="338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15"/>
      <c r="AB6" s="316"/>
      <c r="AC6" s="316"/>
      <c r="AD6" s="316"/>
      <c r="AE6" s="4" t="s">
        <v>3</v>
      </c>
      <c r="AF6" s="316"/>
      <c r="AG6" s="316"/>
      <c r="AH6" s="316"/>
      <c r="AI6" s="316"/>
      <c r="AJ6" s="4" t="s">
        <v>3</v>
      </c>
      <c r="AK6" s="316"/>
      <c r="AL6" s="316"/>
      <c r="AM6" s="316"/>
      <c r="AN6" s="317"/>
    </row>
    <row r="7" spans="1:40" ht="18.75" customHeight="1" x14ac:dyDescent="0.2">
      <c r="A7" s="149" t="s">
        <v>0</v>
      </c>
      <c r="B7" s="150"/>
      <c r="C7" s="150"/>
      <c r="D7" s="151"/>
      <c r="E7" s="331" t="str">
        <f>IF(入力!F12="","",入力!F12)</f>
        <v>やまぐち</v>
      </c>
      <c r="F7" s="332"/>
      <c r="G7" s="332"/>
      <c r="H7" s="332"/>
      <c r="I7" s="332"/>
      <c r="J7" s="332"/>
      <c r="K7" s="332" t="str">
        <f>IF(入力!L12="","",入力!L12)</f>
        <v>あやこ</v>
      </c>
      <c r="L7" s="332"/>
      <c r="M7" s="332"/>
      <c r="N7" s="332"/>
      <c r="O7" s="332"/>
      <c r="P7" s="333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34"/>
      <c r="AA7" s="314" t="str">
        <f>IF(入力!AB12="","",入力!AB12)</f>
        <v/>
      </c>
      <c r="AB7" s="150"/>
      <c r="AC7" s="150"/>
      <c r="AD7" s="150"/>
      <c r="AE7" s="150"/>
      <c r="AF7" s="151"/>
      <c r="AG7" s="327" t="s">
        <v>545</v>
      </c>
      <c r="AH7" s="328"/>
      <c r="AI7" s="328"/>
      <c r="AJ7" s="328"/>
      <c r="AK7" s="328"/>
      <c r="AL7" s="328"/>
      <c r="AM7" s="328"/>
      <c r="AN7" s="329"/>
    </row>
    <row r="8" spans="1:40" ht="37.5" customHeight="1" thickBot="1" x14ac:dyDescent="0.25">
      <c r="A8" s="162" t="s">
        <v>6</v>
      </c>
      <c r="B8" s="163"/>
      <c r="C8" s="163"/>
      <c r="D8" s="164"/>
      <c r="E8" s="354" t="str">
        <f>IF(入力!F13="","",入力!F13)</f>
        <v>山口</v>
      </c>
      <c r="F8" s="355"/>
      <c r="G8" s="355"/>
      <c r="H8" s="355"/>
      <c r="I8" s="355"/>
      <c r="J8" s="355"/>
      <c r="K8" s="355" t="str">
        <f>IF(入力!L13="","",入力!L13)</f>
        <v>文子</v>
      </c>
      <c r="L8" s="355"/>
      <c r="M8" s="355"/>
      <c r="N8" s="355"/>
      <c r="O8" s="355"/>
      <c r="P8" s="356"/>
      <c r="Q8" s="168" t="s">
        <v>7</v>
      </c>
      <c r="R8" s="169"/>
      <c r="S8" s="169"/>
      <c r="T8" s="170"/>
      <c r="U8" s="322" t="str">
        <f>IF(入力!V13="","",入力!V13)</f>
        <v xml:space="preserve">  </v>
      </c>
      <c r="V8" s="323"/>
      <c r="W8" s="323"/>
      <c r="X8" s="323"/>
      <c r="Y8" s="323"/>
      <c r="Z8" s="324"/>
      <c r="AA8" s="325" t="str">
        <f>IF(入力!AB13="","",入力!AB13)</f>
        <v xml:space="preserve">  </v>
      </c>
      <c r="AB8" s="323"/>
      <c r="AC8" s="323"/>
      <c r="AD8" s="323"/>
      <c r="AE8" s="323"/>
      <c r="AF8" s="326"/>
      <c r="AG8" s="303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30"/>
    </row>
    <row r="9" spans="1:40" ht="18.75" customHeight="1" x14ac:dyDescent="0.2">
      <c r="A9" s="149" t="s">
        <v>0</v>
      </c>
      <c r="B9" s="150"/>
      <c r="C9" s="150"/>
      <c r="D9" s="151"/>
      <c r="E9" s="152" t="str">
        <f>IF(入力!F14="","",入力!F14)</f>
        <v>いわい</v>
      </c>
      <c r="F9" s="150"/>
      <c r="G9" s="150"/>
      <c r="H9" s="150"/>
      <c r="I9" s="150"/>
      <c r="J9" s="334"/>
      <c r="K9" s="314" t="str">
        <f>IF(入力!L14="","",入力!L14)</f>
        <v>けいた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すがわら</v>
      </c>
      <c r="V9" s="150"/>
      <c r="W9" s="150"/>
      <c r="X9" s="150"/>
      <c r="Y9" s="150"/>
      <c r="Z9" s="334"/>
      <c r="AA9" s="314" t="str">
        <f>IF(入力!AB14="","",入力!AB14)</f>
        <v>あをぎ</v>
      </c>
      <c r="AB9" s="150"/>
      <c r="AC9" s="150"/>
      <c r="AD9" s="150"/>
      <c r="AE9" s="150"/>
      <c r="AF9" s="357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5">
      <c r="A10" s="143" t="s">
        <v>8</v>
      </c>
      <c r="B10" s="144"/>
      <c r="C10" s="144"/>
      <c r="D10" s="145"/>
      <c r="E10" s="339" t="str">
        <f>IF(入力!F15="","",入力!F15)</f>
        <v>岩井</v>
      </c>
      <c r="F10" s="340"/>
      <c r="G10" s="340"/>
      <c r="H10" s="340"/>
      <c r="I10" s="340"/>
      <c r="J10" s="341"/>
      <c r="K10" s="342" t="str">
        <f>IF(入力!L15="","",入力!L15)</f>
        <v>慧太</v>
      </c>
      <c r="L10" s="340"/>
      <c r="M10" s="340"/>
      <c r="N10" s="340"/>
      <c r="O10" s="340"/>
      <c r="P10" s="343"/>
      <c r="Q10" s="144" t="s">
        <v>9</v>
      </c>
      <c r="R10" s="144"/>
      <c r="S10" s="144"/>
      <c r="T10" s="145"/>
      <c r="U10" s="339" t="str">
        <f>IF(入力!V15="","",入力!V15)</f>
        <v>菅原</v>
      </c>
      <c r="V10" s="340"/>
      <c r="W10" s="340"/>
      <c r="X10" s="340"/>
      <c r="Y10" s="340"/>
      <c r="Z10" s="341"/>
      <c r="AA10" s="342" t="str">
        <f>IF(入力!AB15="","",入力!AB15)</f>
        <v>梧</v>
      </c>
      <c r="AB10" s="340"/>
      <c r="AC10" s="340"/>
      <c r="AD10" s="340"/>
      <c r="AE10" s="340"/>
      <c r="AF10" s="358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2"/>
    <row r="12" spans="1:40" ht="22.5" customHeight="1" thickBot="1" x14ac:dyDescent="0.25">
      <c r="A12" s="144" t="s">
        <v>10</v>
      </c>
      <c r="B12" s="144"/>
      <c r="C12" s="144"/>
      <c r="D12" s="144"/>
      <c r="E12" s="144"/>
      <c r="F12" s="144"/>
      <c r="G12" s="304" t="s">
        <v>577</v>
      </c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</row>
    <row r="13" spans="1:40" ht="18.75" customHeight="1" x14ac:dyDescent="0.2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5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2">
      <c r="A15" s="114">
        <v>1</v>
      </c>
      <c r="B15" s="115"/>
      <c r="C15" s="294">
        <f>IF(入力!D20="","",入力!D20)</f>
        <v>1</v>
      </c>
      <c r="D15" s="294"/>
      <c r="E15" s="290" t="str">
        <f>IF(入力!F20="","",入力!F20)</f>
        <v>すがわら</v>
      </c>
      <c r="F15" s="291"/>
      <c r="G15" s="291"/>
      <c r="H15" s="291"/>
      <c r="I15" s="291"/>
      <c r="J15" s="291" t="str">
        <f>IF(入力!K20="","",入力!K20)</f>
        <v>あをぎ</v>
      </c>
      <c r="K15" s="291"/>
      <c r="L15" s="291"/>
      <c r="M15" s="291"/>
      <c r="N15" s="292"/>
      <c r="O15" s="294">
        <f>IF(入力!P20="","",入力!P20)</f>
        <v>2</v>
      </c>
      <c r="P15" s="294"/>
      <c r="Q15" s="296">
        <f>IF(入力!R20="","",入力!R20)</f>
        <v>170</v>
      </c>
      <c r="R15" s="297"/>
      <c r="S15" s="296" t="str">
        <f>IF(入力!T20="","",入力!T20)</f>
        <v>○</v>
      </c>
      <c r="T15" s="298"/>
      <c r="U15" s="114">
        <v>7</v>
      </c>
      <c r="V15" s="115"/>
      <c r="W15" s="294">
        <f>IF(入力!X20="","",入力!X20)</f>
        <v>7</v>
      </c>
      <c r="X15" s="294"/>
      <c r="Y15" s="290" t="str">
        <f>IF(入力!Z20="","",入力!Z20)</f>
        <v>にいむら</v>
      </c>
      <c r="Z15" s="291"/>
      <c r="AA15" s="291"/>
      <c r="AB15" s="291"/>
      <c r="AC15" s="291"/>
      <c r="AD15" s="291" t="str">
        <f>IF(入力!AE20="","",入力!AE20)</f>
        <v>けいた</v>
      </c>
      <c r="AE15" s="291"/>
      <c r="AF15" s="291"/>
      <c r="AG15" s="291"/>
      <c r="AH15" s="292"/>
      <c r="AI15" s="294">
        <f>IF(入力!AJ20="","",入力!AJ20)</f>
        <v>2</v>
      </c>
      <c r="AJ15" s="294"/>
      <c r="AK15" s="296">
        <f>IF(入力!AL20="","",入力!AL20)</f>
        <v>172</v>
      </c>
      <c r="AL15" s="297"/>
      <c r="AM15" s="296" t="str">
        <f>IF(入力!AN20="","",入力!AN20)</f>
        <v>○</v>
      </c>
      <c r="AN15" s="298"/>
    </row>
    <row r="16" spans="1:40" ht="37.5" customHeight="1" x14ac:dyDescent="0.2">
      <c r="A16" s="97"/>
      <c r="B16" s="98"/>
      <c r="C16" s="295"/>
      <c r="D16" s="295"/>
      <c r="E16" s="307" t="str">
        <f>IF(入力!F21="","",入力!F21)</f>
        <v>菅原</v>
      </c>
      <c r="F16" s="305"/>
      <c r="G16" s="305"/>
      <c r="H16" s="305"/>
      <c r="I16" s="305"/>
      <c r="J16" s="305" t="str">
        <f>IF(入力!K21="","",入力!K21)</f>
        <v>梧</v>
      </c>
      <c r="K16" s="305"/>
      <c r="L16" s="305"/>
      <c r="M16" s="305"/>
      <c r="N16" s="306"/>
      <c r="O16" s="295"/>
      <c r="P16" s="295"/>
      <c r="Q16" s="211"/>
      <c r="R16" s="164"/>
      <c r="S16" s="211"/>
      <c r="T16" s="299"/>
      <c r="U16" s="97"/>
      <c r="V16" s="98"/>
      <c r="W16" s="295"/>
      <c r="X16" s="295"/>
      <c r="Y16" s="307" t="str">
        <f>IF(入力!Z21="","",入力!Z21)</f>
        <v>新村</v>
      </c>
      <c r="Z16" s="305"/>
      <c r="AA16" s="305"/>
      <c r="AB16" s="305"/>
      <c r="AC16" s="305"/>
      <c r="AD16" s="305" t="str">
        <f>IF(入力!AE21="","",入力!AE21)</f>
        <v>蛍大</v>
      </c>
      <c r="AE16" s="305"/>
      <c r="AF16" s="305"/>
      <c r="AG16" s="305"/>
      <c r="AH16" s="306"/>
      <c r="AI16" s="295"/>
      <c r="AJ16" s="295"/>
      <c r="AK16" s="211"/>
      <c r="AL16" s="164"/>
      <c r="AM16" s="211"/>
      <c r="AN16" s="299"/>
    </row>
    <row r="17" spans="1:40" ht="18.75" customHeight="1" x14ac:dyDescent="0.2">
      <c r="A17" s="87">
        <v>2</v>
      </c>
      <c r="B17" s="88"/>
      <c r="C17" s="288">
        <f>IF(入力!D22="","",入力!D22)</f>
        <v>2</v>
      </c>
      <c r="D17" s="288"/>
      <c r="E17" s="293" t="str">
        <f>IF(入力!F22="","",入力!F22)</f>
        <v>おだ</v>
      </c>
      <c r="F17" s="286"/>
      <c r="G17" s="286"/>
      <c r="H17" s="286"/>
      <c r="I17" s="286"/>
      <c r="J17" s="286" t="str">
        <f>IF(入力!K22="","",入力!K22)</f>
        <v>たもん</v>
      </c>
      <c r="K17" s="286"/>
      <c r="L17" s="286"/>
      <c r="M17" s="286"/>
      <c r="N17" s="287"/>
      <c r="O17" s="288">
        <f>IF(入力!P22="","",入力!P22)</f>
        <v>2</v>
      </c>
      <c r="P17" s="288"/>
      <c r="Q17" s="280">
        <f>IF(入力!R22="","",入力!R22)</f>
        <v>156</v>
      </c>
      <c r="R17" s="190"/>
      <c r="S17" s="281" t="str">
        <f>IF(入力!T22="","",入力!T22)</f>
        <v>○</v>
      </c>
      <c r="T17" s="282"/>
      <c r="U17" s="87">
        <v>8</v>
      </c>
      <c r="V17" s="88"/>
      <c r="W17" s="288">
        <f>IF(入力!X22="","",入力!X22)</f>
        <v>8</v>
      </c>
      <c r="X17" s="288"/>
      <c r="Y17" s="293" t="str">
        <f>IF(入力!Z22="","",入力!Z22)</f>
        <v>さるた</v>
      </c>
      <c r="Z17" s="286"/>
      <c r="AA17" s="286"/>
      <c r="AB17" s="286"/>
      <c r="AC17" s="286"/>
      <c r="AD17" s="286" t="str">
        <f>IF(入力!AE22="","",入力!AE22)</f>
        <v>なおき</v>
      </c>
      <c r="AE17" s="286"/>
      <c r="AF17" s="286"/>
      <c r="AG17" s="286"/>
      <c r="AH17" s="287"/>
      <c r="AI17" s="288">
        <f>IF(入力!AJ22="","",入力!AJ22)</f>
        <v>2</v>
      </c>
      <c r="AJ17" s="288"/>
      <c r="AK17" s="280">
        <f>IF(入力!AL22="","",入力!AL22)</f>
        <v>159</v>
      </c>
      <c r="AL17" s="190"/>
      <c r="AM17" s="281" t="str">
        <f>IF(入力!AN22="","",入力!AN22)</f>
        <v>○</v>
      </c>
      <c r="AN17" s="282"/>
    </row>
    <row r="18" spans="1:40" ht="37.5" customHeight="1" x14ac:dyDescent="0.2">
      <c r="A18" s="105"/>
      <c r="B18" s="106"/>
      <c r="C18" s="289"/>
      <c r="D18" s="289"/>
      <c r="E18" s="278" t="str">
        <f>IF(入力!F23="","",入力!F23)</f>
        <v>織田</v>
      </c>
      <c r="F18" s="279"/>
      <c r="G18" s="279"/>
      <c r="H18" s="279"/>
      <c r="I18" s="279"/>
      <c r="J18" s="279" t="str">
        <f>IF(入力!K23="","",入力!K23)</f>
        <v>多聞</v>
      </c>
      <c r="K18" s="279"/>
      <c r="L18" s="279"/>
      <c r="M18" s="279"/>
      <c r="N18" s="285"/>
      <c r="O18" s="289"/>
      <c r="P18" s="289"/>
      <c r="Q18" s="211"/>
      <c r="R18" s="164"/>
      <c r="S18" s="283"/>
      <c r="T18" s="284"/>
      <c r="U18" s="105"/>
      <c r="V18" s="106"/>
      <c r="W18" s="289"/>
      <c r="X18" s="289"/>
      <c r="Y18" s="278" t="str">
        <f>IF(入力!Z23="","",入力!Z23)</f>
        <v>猿田</v>
      </c>
      <c r="Z18" s="279"/>
      <c r="AA18" s="279"/>
      <c r="AB18" s="279"/>
      <c r="AC18" s="279"/>
      <c r="AD18" s="279" t="str">
        <f>IF(入力!AE23="","",入力!AE23)</f>
        <v>直輝</v>
      </c>
      <c r="AE18" s="279"/>
      <c r="AF18" s="279"/>
      <c r="AG18" s="279"/>
      <c r="AH18" s="285"/>
      <c r="AI18" s="289"/>
      <c r="AJ18" s="289"/>
      <c r="AK18" s="211"/>
      <c r="AL18" s="164"/>
      <c r="AM18" s="283"/>
      <c r="AN18" s="284"/>
    </row>
    <row r="19" spans="1:40" ht="18.75" customHeight="1" x14ac:dyDescent="0.2">
      <c r="A19" s="97">
        <v>3</v>
      </c>
      <c r="B19" s="98"/>
      <c r="C19" s="288">
        <f>IF(入力!D24="","",入力!D24)</f>
        <v>3</v>
      </c>
      <c r="D19" s="288"/>
      <c r="E19" s="293" t="str">
        <f>IF(入力!F24="","",入力!F24)</f>
        <v>かねはし</v>
      </c>
      <c r="F19" s="286"/>
      <c r="G19" s="286"/>
      <c r="H19" s="286"/>
      <c r="I19" s="286"/>
      <c r="J19" s="286" t="str">
        <f>IF(入力!K24="","",入力!K24)</f>
        <v>りん</v>
      </c>
      <c r="K19" s="286"/>
      <c r="L19" s="286"/>
      <c r="M19" s="286"/>
      <c r="N19" s="287"/>
      <c r="O19" s="288">
        <f>IF(入力!P24="","",入力!P24)</f>
        <v>2</v>
      </c>
      <c r="P19" s="288"/>
      <c r="Q19" s="280">
        <f>IF(入力!R24="","",入力!R24)</f>
        <v>158</v>
      </c>
      <c r="R19" s="190"/>
      <c r="S19" s="281" t="str">
        <f>IF(入力!T24="","",入力!T24)</f>
        <v>○</v>
      </c>
      <c r="T19" s="282"/>
      <c r="U19" s="97">
        <v>9</v>
      </c>
      <c r="V19" s="98"/>
      <c r="W19" s="288">
        <f>IF(入力!X24="","",入力!X24)</f>
        <v>9</v>
      </c>
      <c r="X19" s="288"/>
      <c r="Y19" s="293" t="str">
        <f>IF(入力!Z24="","",入力!Z24)</f>
        <v>さとう</v>
      </c>
      <c r="Z19" s="286"/>
      <c r="AA19" s="286"/>
      <c r="AB19" s="286"/>
      <c r="AC19" s="286"/>
      <c r="AD19" s="286" t="str">
        <f>IF(入力!AE24="","",入力!AE24)</f>
        <v>よしひで</v>
      </c>
      <c r="AE19" s="286"/>
      <c r="AF19" s="286"/>
      <c r="AG19" s="286"/>
      <c r="AH19" s="287"/>
      <c r="AI19" s="288">
        <f>IF(入力!AJ24="","",入力!AJ24)</f>
        <v>2</v>
      </c>
      <c r="AJ19" s="288"/>
      <c r="AK19" s="280">
        <f>IF(入力!AL24="","",入力!AL24)</f>
        <v>165</v>
      </c>
      <c r="AL19" s="190"/>
      <c r="AM19" s="281" t="str">
        <f>IF(入力!AN24="","",入力!AN24)</f>
        <v>○</v>
      </c>
      <c r="AN19" s="282"/>
    </row>
    <row r="20" spans="1:40" ht="37.5" customHeight="1" x14ac:dyDescent="0.2">
      <c r="A20" s="97"/>
      <c r="B20" s="98"/>
      <c r="C20" s="289"/>
      <c r="D20" s="289"/>
      <c r="E20" s="278" t="str">
        <f>IF(入力!F25="","",入力!F25)</f>
        <v>金橋</v>
      </c>
      <c r="F20" s="279"/>
      <c r="G20" s="279"/>
      <c r="H20" s="279"/>
      <c r="I20" s="279"/>
      <c r="J20" s="279" t="str">
        <f>IF(入力!K25="","",入力!K25)</f>
        <v>凜</v>
      </c>
      <c r="K20" s="279"/>
      <c r="L20" s="279"/>
      <c r="M20" s="279"/>
      <c r="N20" s="285"/>
      <c r="O20" s="289"/>
      <c r="P20" s="289"/>
      <c r="Q20" s="211"/>
      <c r="R20" s="164"/>
      <c r="S20" s="283"/>
      <c r="T20" s="284"/>
      <c r="U20" s="97"/>
      <c r="V20" s="98"/>
      <c r="W20" s="289"/>
      <c r="X20" s="289"/>
      <c r="Y20" s="278" t="str">
        <f>IF(入力!Z25="","",入力!Z25)</f>
        <v>佐藤</v>
      </c>
      <c r="Z20" s="279"/>
      <c r="AA20" s="279"/>
      <c r="AB20" s="279"/>
      <c r="AC20" s="279"/>
      <c r="AD20" s="279" t="str">
        <f>IF(入力!AE25="","",入力!AE25)</f>
        <v>慶秀</v>
      </c>
      <c r="AE20" s="279"/>
      <c r="AF20" s="279"/>
      <c r="AG20" s="279"/>
      <c r="AH20" s="285"/>
      <c r="AI20" s="289"/>
      <c r="AJ20" s="289"/>
      <c r="AK20" s="211"/>
      <c r="AL20" s="164"/>
      <c r="AM20" s="283"/>
      <c r="AN20" s="284"/>
    </row>
    <row r="21" spans="1:40" ht="18.75" customHeight="1" x14ac:dyDescent="0.2">
      <c r="A21" s="87">
        <v>4</v>
      </c>
      <c r="B21" s="88"/>
      <c r="C21" s="288">
        <f>IF(入力!D26="","",入力!D26)</f>
        <v>4</v>
      </c>
      <c r="D21" s="288"/>
      <c r="E21" s="293" t="str">
        <f>IF(入力!F26="","",入力!F26)</f>
        <v>あさおか</v>
      </c>
      <c r="F21" s="286"/>
      <c r="G21" s="286"/>
      <c r="H21" s="286"/>
      <c r="I21" s="286"/>
      <c r="J21" s="286" t="str">
        <f>IF(入力!K26="","",入力!K26)</f>
        <v>しゅんすけ</v>
      </c>
      <c r="K21" s="286"/>
      <c r="L21" s="286"/>
      <c r="M21" s="286"/>
      <c r="N21" s="287"/>
      <c r="O21" s="288">
        <f>IF(入力!P26="","",入力!P26)</f>
        <v>2</v>
      </c>
      <c r="P21" s="288"/>
      <c r="Q21" s="280">
        <f>IF(入力!R26="","",入力!R26)</f>
        <v>164</v>
      </c>
      <c r="R21" s="190"/>
      <c r="S21" s="281" t="str">
        <f>IF(入力!T26="","",入力!T26)</f>
        <v>○</v>
      </c>
      <c r="T21" s="282"/>
      <c r="U21" s="87">
        <v>10</v>
      </c>
      <c r="V21" s="88"/>
      <c r="W21" s="288">
        <f>IF(入力!X26="","",入力!X26)</f>
        <v>10</v>
      </c>
      <c r="X21" s="288"/>
      <c r="Y21" s="293" t="str">
        <f>IF(入力!Z26="","",入力!Z26)</f>
        <v>かわぐち</v>
      </c>
      <c r="Z21" s="286"/>
      <c r="AA21" s="286"/>
      <c r="AB21" s="286"/>
      <c r="AC21" s="286"/>
      <c r="AD21" s="286" t="str">
        <f>IF(入力!AE26="","",入力!AE26)</f>
        <v>ひかり</v>
      </c>
      <c r="AE21" s="286"/>
      <c r="AF21" s="286"/>
      <c r="AG21" s="286"/>
      <c r="AH21" s="287"/>
      <c r="AI21" s="288">
        <f>IF(入力!AJ26="","",入力!AJ26)</f>
        <v>2</v>
      </c>
      <c r="AJ21" s="288"/>
      <c r="AK21" s="280">
        <f>IF(入力!AL26="","",入力!AL26)</f>
        <v>162</v>
      </c>
      <c r="AL21" s="190"/>
      <c r="AM21" s="281" t="str">
        <f>IF(入力!AN26="","",入力!AN26)</f>
        <v>○</v>
      </c>
      <c r="AN21" s="282"/>
    </row>
    <row r="22" spans="1:40" ht="37.5" customHeight="1" x14ac:dyDescent="0.2">
      <c r="A22" s="105"/>
      <c r="B22" s="106"/>
      <c r="C22" s="289"/>
      <c r="D22" s="289"/>
      <c r="E22" s="278" t="str">
        <f>IF(入力!F27="","",入力!F27)</f>
        <v>浅岡</v>
      </c>
      <c r="F22" s="279"/>
      <c r="G22" s="279"/>
      <c r="H22" s="279"/>
      <c r="I22" s="279"/>
      <c r="J22" s="279" t="str">
        <f>IF(入力!K27="","",入力!K27)</f>
        <v>俊介</v>
      </c>
      <c r="K22" s="279"/>
      <c r="L22" s="279"/>
      <c r="M22" s="279"/>
      <c r="N22" s="285"/>
      <c r="O22" s="289"/>
      <c r="P22" s="289"/>
      <c r="Q22" s="211"/>
      <c r="R22" s="164"/>
      <c r="S22" s="283"/>
      <c r="T22" s="284"/>
      <c r="U22" s="105"/>
      <c r="V22" s="106"/>
      <c r="W22" s="289"/>
      <c r="X22" s="289"/>
      <c r="Y22" s="278" t="str">
        <f>IF(入力!Z27="","",入力!Z27)</f>
        <v>川口</v>
      </c>
      <c r="Z22" s="279"/>
      <c r="AA22" s="279"/>
      <c r="AB22" s="279"/>
      <c r="AC22" s="279"/>
      <c r="AD22" s="279" t="str">
        <f>IF(入力!AE27="","",入力!AE27)</f>
        <v>陽</v>
      </c>
      <c r="AE22" s="279"/>
      <c r="AF22" s="279"/>
      <c r="AG22" s="279"/>
      <c r="AH22" s="285"/>
      <c r="AI22" s="289"/>
      <c r="AJ22" s="289"/>
      <c r="AK22" s="211"/>
      <c r="AL22" s="164"/>
      <c r="AM22" s="283"/>
      <c r="AN22" s="284"/>
    </row>
    <row r="23" spans="1:40" ht="18.75" customHeight="1" x14ac:dyDescent="0.2">
      <c r="A23" s="97">
        <v>5</v>
      </c>
      <c r="B23" s="98"/>
      <c r="C23" s="288">
        <f>IF(入力!D28="","",入力!D28)</f>
        <v>5</v>
      </c>
      <c r="D23" s="288"/>
      <c r="E23" s="293" t="str">
        <f>IF(入力!F28="","",入力!F28)</f>
        <v>ほりぐち</v>
      </c>
      <c r="F23" s="286"/>
      <c r="G23" s="286"/>
      <c r="H23" s="286"/>
      <c r="I23" s="286"/>
      <c r="J23" s="286" t="str">
        <f>IF(入力!K28="","",入力!K28)</f>
        <v>たすく</v>
      </c>
      <c r="K23" s="286"/>
      <c r="L23" s="286"/>
      <c r="M23" s="286"/>
      <c r="N23" s="287"/>
      <c r="O23" s="288">
        <f>IF(入力!P28="","",入力!P28)</f>
        <v>2</v>
      </c>
      <c r="P23" s="288"/>
      <c r="Q23" s="280">
        <f>IF(入力!R28="","",入力!R28)</f>
        <v>169</v>
      </c>
      <c r="R23" s="190"/>
      <c r="S23" s="281" t="str">
        <f>IF(入力!T28="","",入力!T28)</f>
        <v>○</v>
      </c>
      <c r="T23" s="282"/>
      <c r="U23" s="80">
        <v>11</v>
      </c>
      <c r="V23" s="81"/>
      <c r="W23" s="288">
        <f>IF(入力!X28="","",入力!X28)</f>
        <v>11</v>
      </c>
      <c r="X23" s="288"/>
      <c r="Y23" s="293" t="str">
        <f>IF(入力!Z28="","",入力!Z28)</f>
        <v>もりた</v>
      </c>
      <c r="Z23" s="286"/>
      <c r="AA23" s="286"/>
      <c r="AB23" s="286"/>
      <c r="AC23" s="286"/>
      <c r="AD23" s="286" t="str">
        <f>IF(入力!AE28="","",入力!AE28)</f>
        <v>ゆうま</v>
      </c>
      <c r="AE23" s="286"/>
      <c r="AF23" s="286"/>
      <c r="AG23" s="286"/>
      <c r="AH23" s="287"/>
      <c r="AI23" s="288">
        <f>IF(入力!AJ28="","",入力!AJ28)</f>
        <v>2</v>
      </c>
      <c r="AJ23" s="288"/>
      <c r="AK23" s="280">
        <f>IF(入力!AL28="","",入力!AL28)</f>
        <v>168</v>
      </c>
      <c r="AL23" s="190"/>
      <c r="AM23" s="281" t="str">
        <f>IF(入力!AN28="","",入力!AN28)</f>
        <v>○</v>
      </c>
      <c r="AN23" s="282"/>
    </row>
    <row r="24" spans="1:40" ht="37.5" customHeight="1" x14ac:dyDescent="0.2">
      <c r="A24" s="97"/>
      <c r="B24" s="98"/>
      <c r="C24" s="289"/>
      <c r="D24" s="289"/>
      <c r="E24" s="278" t="str">
        <f>IF(入力!F29="","",入力!F29)</f>
        <v>堀口</v>
      </c>
      <c r="F24" s="279"/>
      <c r="G24" s="279"/>
      <c r="H24" s="279"/>
      <c r="I24" s="279"/>
      <c r="J24" s="279" t="str">
        <f>IF(入力!K29="","",入力!K29)</f>
        <v>輔</v>
      </c>
      <c r="K24" s="279"/>
      <c r="L24" s="279"/>
      <c r="M24" s="279"/>
      <c r="N24" s="285"/>
      <c r="O24" s="289"/>
      <c r="P24" s="289"/>
      <c r="Q24" s="211"/>
      <c r="R24" s="164"/>
      <c r="S24" s="283"/>
      <c r="T24" s="284"/>
      <c r="U24" s="80"/>
      <c r="V24" s="81"/>
      <c r="W24" s="289"/>
      <c r="X24" s="289"/>
      <c r="Y24" s="278" t="str">
        <f>IF(入力!Z29="","",入力!Z29)</f>
        <v>森田</v>
      </c>
      <c r="Z24" s="279"/>
      <c r="AA24" s="279"/>
      <c r="AB24" s="279"/>
      <c r="AC24" s="279"/>
      <c r="AD24" s="279" t="str">
        <f>IF(入力!AE29="","",入力!AE29)</f>
        <v>雄葵</v>
      </c>
      <c r="AE24" s="279"/>
      <c r="AF24" s="279"/>
      <c r="AG24" s="279"/>
      <c r="AH24" s="285"/>
      <c r="AI24" s="289"/>
      <c r="AJ24" s="289"/>
      <c r="AK24" s="211"/>
      <c r="AL24" s="164"/>
      <c r="AM24" s="283"/>
      <c r="AN24" s="284"/>
    </row>
    <row r="25" spans="1:40" ht="18.75" customHeight="1" x14ac:dyDescent="0.2">
      <c r="A25" s="87">
        <v>6</v>
      </c>
      <c r="B25" s="88"/>
      <c r="C25" s="288">
        <f>IF(入力!D30="","",入力!D30)</f>
        <v>6</v>
      </c>
      <c r="D25" s="288"/>
      <c r="E25" s="293" t="str">
        <f>IF(入力!F30="","",入力!F30)</f>
        <v>ほんだ</v>
      </c>
      <c r="F25" s="286"/>
      <c r="G25" s="286"/>
      <c r="H25" s="286"/>
      <c r="I25" s="286"/>
      <c r="J25" s="286" t="str">
        <f>IF(入力!K30="","",入力!K30)</f>
        <v>こうし</v>
      </c>
      <c r="K25" s="286"/>
      <c r="L25" s="286"/>
      <c r="M25" s="286"/>
      <c r="N25" s="287"/>
      <c r="O25" s="288">
        <f>IF(入力!P30="","",入力!P30)</f>
        <v>2</v>
      </c>
      <c r="P25" s="288"/>
      <c r="Q25" s="280">
        <f>IF(入力!R30="","",入力!R30)</f>
        <v>164</v>
      </c>
      <c r="R25" s="190"/>
      <c r="S25" s="281" t="str">
        <f>IF(入力!T30="","",入力!T30)</f>
        <v>○</v>
      </c>
      <c r="T25" s="282"/>
      <c r="U25" s="80">
        <v>12</v>
      </c>
      <c r="V25" s="81"/>
      <c r="W25" s="288">
        <f>IF(入力!X30="","",入力!X30)</f>
        <v>12</v>
      </c>
      <c r="X25" s="288"/>
      <c r="Y25" s="293" t="str">
        <f>IF(入力!Z30="","",入力!Z30)</f>
        <v>ふじもと</v>
      </c>
      <c r="Z25" s="286"/>
      <c r="AA25" s="286"/>
      <c r="AB25" s="286"/>
      <c r="AC25" s="286"/>
      <c r="AD25" s="286" t="str">
        <f>IF(入力!AE30="","",入力!AE30)</f>
        <v>たいき</v>
      </c>
      <c r="AE25" s="286"/>
      <c r="AF25" s="286"/>
      <c r="AG25" s="286"/>
      <c r="AH25" s="287"/>
      <c r="AI25" s="288">
        <f>IF(入力!AJ30="","",入力!AJ30)</f>
        <v>2</v>
      </c>
      <c r="AJ25" s="288"/>
      <c r="AK25" s="280">
        <f>IF(入力!AL30="","",入力!AL30)</f>
        <v>165</v>
      </c>
      <c r="AL25" s="190"/>
      <c r="AM25" s="281" t="str">
        <f>IF(入力!AN30="","",入力!AN30)</f>
        <v>○</v>
      </c>
      <c r="AN25" s="282"/>
    </row>
    <row r="26" spans="1:40" ht="37.5" customHeight="1" thickBot="1" x14ac:dyDescent="0.25">
      <c r="A26" s="89"/>
      <c r="B26" s="90"/>
      <c r="C26" s="302"/>
      <c r="D26" s="302"/>
      <c r="E26" s="318" t="str">
        <f>IF(入力!F31="","",入力!F31)</f>
        <v>本田</v>
      </c>
      <c r="F26" s="319"/>
      <c r="G26" s="319"/>
      <c r="H26" s="319"/>
      <c r="I26" s="319"/>
      <c r="J26" s="319" t="str">
        <f>IF(入力!K31="","",入力!K31)</f>
        <v>恒詩</v>
      </c>
      <c r="K26" s="319"/>
      <c r="L26" s="319"/>
      <c r="M26" s="319"/>
      <c r="N26" s="320"/>
      <c r="O26" s="302"/>
      <c r="P26" s="302"/>
      <c r="Q26" s="303"/>
      <c r="R26" s="145"/>
      <c r="S26" s="300"/>
      <c r="T26" s="301"/>
      <c r="U26" s="82"/>
      <c r="V26" s="83"/>
      <c r="W26" s="302"/>
      <c r="X26" s="302"/>
      <c r="Y26" s="318" t="str">
        <f>IF(入力!Z31="","",入力!Z31)</f>
        <v>藤本</v>
      </c>
      <c r="Z26" s="319"/>
      <c r="AA26" s="319"/>
      <c r="AB26" s="319"/>
      <c r="AC26" s="319"/>
      <c r="AD26" s="319" t="str">
        <f>IF(入力!AE31="","",入力!AE31)</f>
        <v>泰輝</v>
      </c>
      <c r="AE26" s="319"/>
      <c r="AF26" s="319"/>
      <c r="AG26" s="319"/>
      <c r="AH26" s="320"/>
      <c r="AI26" s="302"/>
      <c r="AJ26" s="302"/>
      <c r="AK26" s="303"/>
      <c r="AL26" s="145"/>
      <c r="AM26" s="300"/>
      <c r="AN26" s="301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9" t="s">
        <v>606</v>
      </c>
      <c r="B1" s="35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9"/>
      <c r="B2" s="35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60" t="s">
        <v>613</v>
      </c>
      <c r="B4" s="361"/>
      <c r="C4" s="361"/>
      <c r="D4" s="361"/>
      <c r="E4" s="361"/>
      <c r="F4" s="361"/>
      <c r="G4" s="362"/>
      <c r="H4" s="55" t="s">
        <v>614</v>
      </c>
      <c r="I4" s="55" t="s">
        <v>615</v>
      </c>
      <c r="J4" s="366" t="s">
        <v>616</v>
      </c>
      <c r="K4" s="361"/>
      <c r="L4" s="361"/>
      <c r="M4" s="361"/>
      <c r="N4" s="361"/>
      <c r="O4" s="361"/>
      <c r="P4" s="361"/>
      <c r="Q4" s="362"/>
    </row>
    <row r="5" spans="1:41" ht="72" customHeight="1" thickBot="1" x14ac:dyDescent="0.25">
      <c r="A5" s="363" t="str">
        <f>入力!$B$1</f>
        <v>２０１７（平成２９）年度
神奈川県中学校バレーボール部活動普及・育成事業
（指導者研修会兼新人研修会）参加申込書</v>
      </c>
      <c r="B5" s="364"/>
      <c r="C5" s="364"/>
      <c r="D5" s="364"/>
      <c r="E5" s="364"/>
      <c r="F5" s="364"/>
      <c r="G5" s="365"/>
      <c r="H5" s="42"/>
      <c r="I5" s="42">
        <f>IF(入力!AH15="","",入力!AH15)</f>
        <v>4</v>
      </c>
      <c r="J5" s="367"/>
      <c r="K5" s="368"/>
      <c r="L5" s="368"/>
      <c r="M5" s="368"/>
      <c r="N5" s="368"/>
      <c r="O5" s="368"/>
      <c r="P5" s="368"/>
      <c r="Q5" s="369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1174</v>
      </c>
      <c r="B7" s="46" t="str">
        <f>入力!$F$3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横浜市金沢区富岡西5-46-1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山口</v>
      </c>
      <c r="D16" s="46" t="str">
        <f>IF(入力!$L$13="","",入力!$L$13)</f>
        <v>文子</v>
      </c>
      <c r="E16" s="46" t="str">
        <f>IF(入力!$F$12="","",入力!$F$12)</f>
        <v>やまぐち</v>
      </c>
      <c r="F16" s="46" t="str">
        <f>IF(入力!$L$12="","",入力!$L$12)</f>
        <v>あやこ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岩井</v>
      </c>
      <c r="D20" s="46" t="str">
        <f>IF(入力!$L$15="","",入力!$L$15)</f>
        <v>慧太</v>
      </c>
      <c r="E20" s="46" t="str">
        <f>IF(入力!$F$14="","",入力!$F$14)</f>
        <v>いわい</v>
      </c>
      <c r="F20" s="46" t="str">
        <f>IF(入力!$L$14="","",入力!$L$14)</f>
        <v>けいた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菅原</v>
      </c>
      <c r="D24" s="46" t="str">
        <f>IF(入力!$AB$15="","",入力!$AB$15)</f>
        <v>梧</v>
      </c>
      <c r="E24" s="46" t="str">
        <f>IF(入力!$V$14="","",入力!$V$14)</f>
        <v>すがわら</v>
      </c>
      <c r="F24" s="46" t="str">
        <f>IF(入力!$AB$14="","",入力!$AB$14)</f>
        <v>あをぎ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菅原</v>
      </c>
      <c r="D53" s="46" t="str">
        <f>IF(入力!K21="","",入力!K21)</f>
        <v>梧</v>
      </c>
      <c r="E53" s="46" t="str">
        <f>IF(入力!F20="","",入力!F20)</f>
        <v>すがわら</v>
      </c>
      <c r="F53" s="46" t="str">
        <f>IF(入力!K20="","",入力!K20)</f>
        <v>あをぎ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織田</v>
      </c>
      <c r="D54" s="46" t="str">
        <f>IF(入力!K23="","",入力!K23)</f>
        <v>多聞</v>
      </c>
      <c r="E54" s="46" t="str">
        <f>IF(入力!F22="","",入力!F22)</f>
        <v>おだ</v>
      </c>
      <c r="F54" s="46" t="str">
        <f>IF(入力!K22="","",入力!K22)</f>
        <v>たもん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金橋</v>
      </c>
      <c r="D55" s="46" t="str">
        <f>IF(入力!K25="","",入力!K25)</f>
        <v>凜</v>
      </c>
      <c r="E55" s="46" t="str">
        <f>IF(入力!F24="","",入力!F24)</f>
        <v>かねはし</v>
      </c>
      <c r="F55" s="46" t="str">
        <f>IF(入力!K24="","",入力!K24)</f>
        <v>りん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浅岡</v>
      </c>
      <c r="D56" s="46" t="str">
        <f>IF(入力!K27="","",入力!K27)</f>
        <v>俊介</v>
      </c>
      <c r="E56" s="46" t="str">
        <f>IF(入力!F26="","",入力!F26)</f>
        <v>あさおか</v>
      </c>
      <c r="F56" s="46" t="str">
        <f>IF(入力!K26="","",入力!K26)</f>
        <v>しゅんすけ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堀口</v>
      </c>
      <c r="D57" s="46" t="str">
        <f>IF(入力!K29="","",入力!K29)</f>
        <v>輔</v>
      </c>
      <c r="E57" s="46" t="str">
        <f>IF(入力!F28="","",入力!F28)</f>
        <v>ほりぐち</v>
      </c>
      <c r="F57" s="46" t="str">
        <f>IF(入力!K28="","",入力!K28)</f>
        <v>たすく</v>
      </c>
      <c r="G57" s="46"/>
      <c r="H57" s="46"/>
      <c r="I57" s="46">
        <f>IF(入力!P28="","",入力!P28)</f>
        <v>2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本田</v>
      </c>
      <c r="D58" s="46" t="str">
        <f>IF(入力!K31="","",入力!K31)</f>
        <v>恒詩</v>
      </c>
      <c r="E58" s="46" t="str">
        <f>IF(入力!F30="","",入力!F30)</f>
        <v>ほんだ</v>
      </c>
      <c r="F58" s="46" t="str">
        <f>IF(入力!K30="","",入力!K30)</f>
        <v>こうし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新村</v>
      </c>
      <c r="D59" s="46" t="str">
        <f>IF(入力!AE21="","",入力!AE21)</f>
        <v>蛍大</v>
      </c>
      <c r="E59" s="46" t="str">
        <f>IF(入力!Z20="","",入力!Z20)</f>
        <v>にいむら</v>
      </c>
      <c r="F59" s="46" t="str">
        <f>IF(入力!AE20="","",入力!AE20)</f>
        <v>けいた</v>
      </c>
      <c r="G59" s="46"/>
      <c r="H59" s="46"/>
      <c r="I59" s="46">
        <f>IF(入力!AJ20="","",入力!AJ20)</f>
        <v>2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猿田</v>
      </c>
      <c r="D60" s="46" t="str">
        <f>IF(入力!AE23="","",入力!AE23)</f>
        <v>直輝</v>
      </c>
      <c r="E60" s="46" t="str">
        <f>IF(入力!Z22="","",入力!Z22)</f>
        <v>さるた</v>
      </c>
      <c r="F60" s="46" t="str">
        <f>IF(入力!AE22="","",入力!AE22)</f>
        <v>なおき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慶秀</v>
      </c>
      <c r="E61" s="46" t="str">
        <f>IF(入力!Z24="","",入力!Z24)</f>
        <v>さとう</v>
      </c>
      <c r="F61" s="46" t="str">
        <f>IF(入力!AE24="","",入力!AE24)</f>
        <v>よしひで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川口</v>
      </c>
      <c r="D62" s="46" t="str">
        <f>IF(入力!AE27="","",入力!AE27)</f>
        <v>陽</v>
      </c>
      <c r="E62" s="46" t="str">
        <f>IF(入力!Z26="","",入力!Z26)</f>
        <v>かわぐち</v>
      </c>
      <c r="F62" s="46" t="str">
        <f>IF(入力!AE26="","",入力!AE26)</f>
        <v>ひかり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森田</v>
      </c>
      <c r="D63" s="46" t="str">
        <f>IF(入力!AE29="","",入力!AE29)</f>
        <v>雄葵</v>
      </c>
      <c r="E63" s="46" t="str">
        <f>IF(入力!Z28="","",入力!Z28)</f>
        <v>もりた</v>
      </c>
      <c r="F63" s="46" t="str">
        <f>IF(入力!AE28="","",入力!AE28)</f>
        <v>ゆうま</v>
      </c>
      <c r="G63" s="46"/>
      <c r="H63" s="46"/>
      <c r="I63" s="46">
        <f>IF(入力!AJ28="","",入力!AJ28)</f>
        <v>2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藤本</v>
      </c>
      <c r="D64" s="46" t="str">
        <f>IF(入力!AE31="","",入力!AE31)</f>
        <v>泰輝</v>
      </c>
      <c r="E64" s="46" t="str">
        <f>IF(入力!Z30="","",入力!Z30)</f>
        <v>ふじもと</v>
      </c>
      <c r="F64" s="46" t="str">
        <f>IF(入力!AE30="","",入力!AE30)</f>
        <v>たいき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user</cp:lastModifiedBy>
  <cp:lastPrinted>2017-11-09T04:42:32Z</cp:lastPrinted>
  <dcterms:created xsi:type="dcterms:W3CDTF">2006-11-03T01:52:14Z</dcterms:created>
  <dcterms:modified xsi:type="dcterms:W3CDTF">2017-11-09T08:25:28Z</dcterms:modified>
</cp:coreProperties>
</file>