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anaj31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7" i="14" s="1"/>
  <c r="B42" i="11"/>
  <c r="B9" i="14"/>
  <c r="B44" i="11"/>
  <c r="D7" i="14"/>
  <c r="E3" i="9"/>
</calcChain>
</file>

<file path=xl/sharedStrings.xml><?xml version="1.0" encoding="utf-8"?>
<sst xmlns="http://schemas.openxmlformats.org/spreadsheetml/2006/main" count="1481" uniqueCount="746">
  <si>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</si>
  <si>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</si>
  <si>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</si>
  <si>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</si>
  <si>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</si>
  <si>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</si>
  <si>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</si>
  <si>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</si>
  <si>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</si>
  <si>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</si>
  <si>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</si>
  <si>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</si>
  <si>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</si>
  <si>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</si>
  <si>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</si>
  <si>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</si>
  <si>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</si>
  <si>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</si>
  <si>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</si>
  <si>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</si>
  <si>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</si>
  <si>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</si>
  <si>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</si>
  <si>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</si>
  <si>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</si>
  <si>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</si>
  <si>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</si>
  <si>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</si>
  <si>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</si>
  <si>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</si>
  <si>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</si>
  <si>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</si>
  <si>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</si>
  <si>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</si>
  <si>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</si>
  <si>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</si>
  <si>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</si>
  <si>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</si>
  <si>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</si>
  <si>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</si>
  <si>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</si>
  <si>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</si>
  <si>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</si>
  <si>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</si>
  <si>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</si>
  <si>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</si>
  <si>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</si>
  <si>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</si>
  <si>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</si>
  <si>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</si>
  <si>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</si>
  <si>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</si>
  <si>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</si>
  <si>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</si>
  <si>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</si>
  <si>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</si>
  <si>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</si>
  <si>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</si>
  <si>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</si>
  <si>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</si>
  <si>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</si>
  <si>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</si>
  <si>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</si>
  <si>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</si>
  <si>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</si>
  <si>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</si>
  <si>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</si>
  <si>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</si>
  <si>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</si>
  <si>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</si>
  <si>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</si>
  <si>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</si>
  <si>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</si>
  <si>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</si>
  <si>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</si>
  <si>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</si>
  <si>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</si>
  <si>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</si>
  <si>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</si>
  <si>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</si>
  <si>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</si>
  <si>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</si>
  <si>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</si>
  <si>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</si>
  <si>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</si>
  <si>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</si>
  <si>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</si>
  <si>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</si>
  <si>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</si>
  <si>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</si>
  <si>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</si>
  <si>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</si>
  <si>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</si>
  <si>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</si>
  <si>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</si>
  <si>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</si>
  <si>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</si>
  <si>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</si>
  <si>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</si>
  <si>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</si>
  <si>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</si>
  <si>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</si>
  <si>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</si>
  <si>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</si>
  <si>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</si>
  <si>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</si>
  <si>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</si>
  <si>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</si>
  <si>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</si>
  <si>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</si>
  <si>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</si>
  <si>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</si>
  <si>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</si>
  <si>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</si>
  <si>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</si>
  <si>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</si>
  <si>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</si>
  <si>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</si>
  <si>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</si>
  <si>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</si>
  <si>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</si>
  <si>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</si>
  <si>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</si>
  <si>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</si>
  <si>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</si>
  <si>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</si>
  <si>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</si>
  <si>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</si>
  <si>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</si>
  <si>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</si>
  <si>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</si>
  <si>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</si>
  <si>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</si>
  <si>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</si>
  <si>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</si>
  <si>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</si>
  <si>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</si>
  <si>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</si>
  <si>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</si>
  <si>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</si>
  <si>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</si>
  <si>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</si>
  <si>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</si>
  <si>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</si>
  <si>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</si>
  <si>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</si>
  <si>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</si>
  <si>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</si>
  <si>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</si>
  <si>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</si>
  <si>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</si>
  <si>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</si>
  <si>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</si>
  <si>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</si>
  <si>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</si>
  <si>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</si>
  <si>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</si>
  <si>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</si>
  <si>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</si>
  <si>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</si>
  <si>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</si>
  <si>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</si>
  <si>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</si>
  <si>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</si>
  <si>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</si>
  <si>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</si>
  <si>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</si>
  <si>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</si>
  <si>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</si>
  <si>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</si>
  <si>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</si>
  <si>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</si>
  <si>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</si>
  <si>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</si>
  <si>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</si>
  <si>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</si>
  <si>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</si>
  <si>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</si>
  <si>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</si>
  <si>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</si>
  <si>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</si>
  <si>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</si>
  <si>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</si>
  <si>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</si>
  <si>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</si>
  <si>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</si>
  <si>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</si>
  <si>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</si>
  <si>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</si>
  <si>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</si>
  <si>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</si>
  <si>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</si>
  <si>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</si>
  <si>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</si>
  <si>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</si>
  <si>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</si>
  <si>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</si>
  <si>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</si>
  <si>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</si>
  <si>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</si>
  <si>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</si>
  <si>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</si>
  <si>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</si>
  <si>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</si>
  <si>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</si>
  <si>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</si>
  <si>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</si>
  <si>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</si>
  <si>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</si>
  <si>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</si>
  <si>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</si>
  <si>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</si>
  <si>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</si>
  <si>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</si>
  <si>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</si>
  <si>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</si>
  <si>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</si>
  <si>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</si>
  <si>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</si>
  <si>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</si>
  <si>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</si>
  <si>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</si>
  <si>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</si>
  <si>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</si>
  <si>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</si>
  <si>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</si>
  <si>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</si>
  <si>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</si>
  <si>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</si>
  <si>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</si>
  <si>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</si>
  <si>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</si>
  <si>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</si>
  <si>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</si>
  <si>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</si>
  <si>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</si>
  <si>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</si>
  <si>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</si>
  <si>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</si>
  <si>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</si>
  <si>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</si>
  <si>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</si>
  <si>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</si>
  <si>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</si>
  <si>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</si>
  <si>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</si>
  <si>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</si>
  <si>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</si>
  <si>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</si>
  <si>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</si>
  <si>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</si>
  <si>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</si>
  <si>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</si>
  <si>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</si>
  <si>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</si>
  <si>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</si>
  <si>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</si>
  <si>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</si>
  <si>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</si>
  <si>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</si>
  <si>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</si>
  <si>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</si>
  <si>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</si>
  <si>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</si>
  <si>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</si>
  <si>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</si>
  <si>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</si>
  <si>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</si>
  <si>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</si>
  <si>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</si>
  <si>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</si>
  <si>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</si>
  <si>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</si>
  <si>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</si>
  <si>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</si>
  <si>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</si>
  <si>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</si>
  <si>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</si>
  <si>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</si>
  <si>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</si>
  <si>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</si>
  <si>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</si>
  <si>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</si>
  <si>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</si>
  <si>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</si>
  <si>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</si>
  <si>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</si>
  <si>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</si>
  <si>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</si>
  <si>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</si>
  <si>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</si>
  <si>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</si>
  <si>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</si>
  <si>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</si>
  <si>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</si>
  <si>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</si>
  <si>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</si>
  <si>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</si>
  <si>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</si>
  <si>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</si>
  <si>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</si>
  <si>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</si>
  <si>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</si>
  <si>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</si>
  <si>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</si>
  <si>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</si>
  <si>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</si>
  <si>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</si>
  <si>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</si>
  <si>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</si>
  <si>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</si>
  <si>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</si>
  <si>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</si>
  <si>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</si>
  <si>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</si>
  <si>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</si>
  <si>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</si>
  <si>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</si>
  <si>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</si>
  <si>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</si>
  <si>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</si>
  <si>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</si>
  <si>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</si>
  <si>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</si>
  <si>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</si>
  <si>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</si>
  <si>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</si>
  <si>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</si>
  <si>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</si>
  <si>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</si>
  <si>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</si>
  <si>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</si>
  <si>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</si>
  <si>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</si>
  <si>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</si>
  <si>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</si>
  <si>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</si>
  <si>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</si>
  <si>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</si>
  <si>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</si>
  <si>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</si>
  <si>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</si>
  <si>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</si>
  <si>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</si>
  <si>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</si>
  <si>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</si>
  <si>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</si>
  <si>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</si>
  <si>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</si>
  <si>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</si>
  <si>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</si>
  <si>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</si>
  <si>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</si>
  <si>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</si>
  <si>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</si>
  <si>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</si>
  <si>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</si>
  <si>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</si>
  <si>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</si>
  <si>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</si>
  <si>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</si>
  <si>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</si>
  <si>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</si>
  <si>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</si>
  <si>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</si>
  <si>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</si>
  <si>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</si>
  <si>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</si>
  <si>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</si>
  <si>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</si>
  <si>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</si>
  <si>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</si>
  <si>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</si>
  <si>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</si>
  <si>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</si>
  <si>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</si>
  <si>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</si>
  <si>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</si>
  <si>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</si>
  <si>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</si>
  <si>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</si>
  <si>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</si>
  <si>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</si>
  <si>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</si>
  <si>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</si>
  <si>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</si>
  <si>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</si>
  <si>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</si>
  <si>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</si>
  <si>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</si>
  <si>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</si>
  <si>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</si>
  <si>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</si>
  <si>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</si>
  <si>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</si>
  <si>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</si>
  <si>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</si>
  <si>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</si>
  <si>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</si>
  <si>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</si>
  <si>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</si>
  <si>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</si>
  <si>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</si>
  <si>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</si>
  <si>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</si>
  <si>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</si>
  <si>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</si>
  <si>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</si>
  <si>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</si>
  <si>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</si>
  <si>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</si>
  <si>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</si>
  <si>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</si>
  <si>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</si>
  <si>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</si>
  <si>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</si>
  <si>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</si>
  <si>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</si>
  <si>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</si>
  <si>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</si>
  <si>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</si>
  <si>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</si>
  <si>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</si>
  <si>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</si>
  <si>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</si>
  <si>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</si>
  <si>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</si>
  <si>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</si>
  <si>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</si>
  <si>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</si>
  <si>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</si>
  <si>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</si>
  <si>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</si>
  <si>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</si>
  <si>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</si>
  <si>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</si>
  <si>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</si>
  <si>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</si>
  <si>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</si>
  <si>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</si>
  <si>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</si>
  <si>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</si>
  <si>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</si>
  <si>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</si>
  <si>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</si>
  <si>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</si>
  <si>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</si>
  <si>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</si>
  <si>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</si>
  <si>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</si>
  <si>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</si>
  <si>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</si>
  <si>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</si>
  <si>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</si>
  <si>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</si>
  <si>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</si>
  <si>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</si>
  <si>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</si>
  <si>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</si>
  <si>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</si>
  <si>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</si>
  <si>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</si>
  <si>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</si>
  <si>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</si>
  <si>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</si>
  <si>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</si>
  <si>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</si>
  <si>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</si>
  <si>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</si>
  <si>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</si>
  <si>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</si>
  <si>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</si>
  <si>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</si>
  <si>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</si>
  <si>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</si>
  <si>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</si>
  <si>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</si>
  <si>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</si>
  <si>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</si>
  <si>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</si>
  <si>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</si>
  <si>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</si>
  <si>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</si>
  <si>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</si>
  <si>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</si>
  <si>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</si>
  <si>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</si>
  <si>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</si>
  <si>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</si>
  <si>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</si>
  <si>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</si>
  <si>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</si>
  <si>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</si>
  <si>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</si>
  <si>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</si>
  <si>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</si>
  <si>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</si>
  <si>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</si>
  <si>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</si>
  <si>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</si>
  <si>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</si>
  <si>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</si>
  <si>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</si>
  <si>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</si>
  <si>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</si>
  <si>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</si>
  <si>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</si>
  <si>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</si>
  <si>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</si>
  <si>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</si>
  <si>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</si>
  <si>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</si>
  <si>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</si>
  <si>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</si>
  <si>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</si>
  <si>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</si>
  <si>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</si>
  <si>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</si>
  <si>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</si>
  <si>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</si>
  <si>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</si>
  <si>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</si>
  <si>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</si>
  <si>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</si>
  <si>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</si>
  <si>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</si>
  <si>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</si>
  <si>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</si>
  <si>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</si>
  <si>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</si>
  <si>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</si>
  <si>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</si>
  <si>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</si>
  <si>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</si>
  <si>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</si>
  <si>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</si>
  <si>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</si>
  <si>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</si>
  <si>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</si>
  <si>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</si>
  <si>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</si>
  <si>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</si>
  <si>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</si>
  <si>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</si>
  <si>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</si>
  <si>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</si>
  <si>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</si>
  <si>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</si>
  <si>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</si>
  <si>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</si>
  <si>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</si>
  <si>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</si>
  <si>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</si>
  <si>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</si>
  <si>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</si>
  <si>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</si>
  <si>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</si>
  <si>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</si>
  <si>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</si>
  <si>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</si>
  <si>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</si>
  <si>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</si>
  <si>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</si>
  <si>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</si>
  <si>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</si>
  <si>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</si>
  <si>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</si>
  <si>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</si>
  <si>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</si>
  <si>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</si>
  <si>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</si>
  <si>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</si>
  <si>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</si>
  <si>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</si>
  <si>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</si>
  <si>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</si>
  <si>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</si>
  <si>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</si>
  <si>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</si>
  <si>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</si>
  <si>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</si>
  <si>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</si>
  <si>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</si>
  <si>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</si>
  <si>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</si>
  <si>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</si>
  <si>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</si>
  <si>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</si>
  <si>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</si>
  <si>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</si>
  <si>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</si>
  <si>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</si>
  <si>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</si>
  <si>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</si>
  <si>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</si>
  <si>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</si>
  <si>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</si>
  <si>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</si>
  <si>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</si>
  <si>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</si>
  <si>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</si>
  <si>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</si>
  <si>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</si>
  <si>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</si>
  <si>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</si>
  <si>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</si>
  <si>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</si>
  <si>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</si>
  <si>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</si>
  <si>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</si>
  <si>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</si>
  <si>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</si>
  <si>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</si>
  <si>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</si>
  <si>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</si>
  <si>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</si>
  <si>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</si>
  <si>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</si>
  <si>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</si>
  <si>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</si>
  <si>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</si>
  <si>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</si>
  <si>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</si>
  <si>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</si>
  <si>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</si>
  <si>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</si>
  <si>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</si>
  <si>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</si>
  <si>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</si>
  <si>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</si>
  <si>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</si>
  <si>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</si>
  <si>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</si>
  <si>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</si>
  <si>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</si>
  <si>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</si>
  <si>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</si>
  <si>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</si>
  <si>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</si>
  <si>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</si>
  <si>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</si>
  <si>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</si>
  <si>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</si>
  <si>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</si>
  <si>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</si>
  <si>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</si>
  <si>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</si>
  <si>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</si>
  <si>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</si>
  <si>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</si>
  <si>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</si>
  <si>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</si>
  <si>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</si>
  <si>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</si>
  <si>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</si>
  <si>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</si>
  <si>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</si>
  <si>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</si>
  <si>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</si>
  <si>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</si>
  <si>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</si>
  <si>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</si>
  <si>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</si>
  <si>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</si>
  <si>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</si>
  <si>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</si>
  <si>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</si>
  <si>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</si>
  <si>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</si>
  <si>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</si>
  <si>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</si>
  <si>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</si>
  <si>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</si>
  <si>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</si>
  <si>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</si>
  <si>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</si>
  <si>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</si>
  <si>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</si>
  <si>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</si>
  <si>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</si>
  <si>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</si>
  <si>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</si>
  <si>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</si>
  <si>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</si>
  <si>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</si>
  <si>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</si>
  <si>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</si>
  <si>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</si>
  <si>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</si>
  <si>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</si>
  <si>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</si>
  <si>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</si>
  <si>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</si>
  <si>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</si>
  <si>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042</t>
    <phoneticPr fontId="2"/>
  </si>
  <si>
    <t>762</t>
    <phoneticPr fontId="2"/>
  </si>
  <si>
    <t>0169</t>
    <phoneticPr fontId="2"/>
  </si>
  <si>
    <t>8549</t>
    <phoneticPr fontId="2"/>
  </si>
  <si>
    <t>252</t>
    <phoneticPr fontId="2"/>
  </si>
  <si>
    <t>0244</t>
    <phoneticPr fontId="2"/>
  </si>
  <si>
    <t>相模原市中央区田名5250-1</t>
    <rPh sb="0" eb="4">
      <t>サガミハラシ</t>
    </rPh>
    <rPh sb="4" eb="7">
      <t>チュウオウク</t>
    </rPh>
    <rPh sb="7" eb="9">
      <t>タナ</t>
    </rPh>
    <phoneticPr fontId="2"/>
  </si>
  <si>
    <t>山口</t>
    <rPh sb="0" eb="2">
      <t>ヤマグチ</t>
    </rPh>
    <phoneticPr fontId="2"/>
  </si>
  <si>
    <t>沙羅</t>
    <rPh sb="0" eb="2">
      <t>サラ</t>
    </rPh>
    <phoneticPr fontId="2"/>
  </si>
  <si>
    <t>やまぐち</t>
    <phoneticPr fontId="2"/>
  </si>
  <si>
    <t>さら</t>
    <phoneticPr fontId="2"/>
  </si>
  <si>
    <t>下薗　</t>
    <rPh sb="0" eb="2">
      <t>シモゾノ</t>
    </rPh>
    <phoneticPr fontId="2"/>
  </si>
  <si>
    <t>洋介</t>
    <rPh sb="0" eb="2">
      <t>ヨウスケ</t>
    </rPh>
    <phoneticPr fontId="2"/>
  </si>
  <si>
    <t>ようすけ</t>
    <phoneticPr fontId="2"/>
  </si>
  <si>
    <t>しもぞの</t>
    <phoneticPr fontId="2"/>
  </si>
  <si>
    <t>宮腰</t>
    <rPh sb="0" eb="2">
      <t>ミヤコシ</t>
    </rPh>
    <phoneticPr fontId="2"/>
  </si>
  <si>
    <t>凜</t>
    <rPh sb="0" eb="1">
      <t>リン</t>
    </rPh>
    <phoneticPr fontId="2"/>
  </si>
  <si>
    <t>りん</t>
    <phoneticPr fontId="2"/>
  </si>
  <si>
    <t>みやこし</t>
    <phoneticPr fontId="2"/>
  </si>
  <si>
    <t>稲葉</t>
    <rPh sb="0" eb="2">
      <t>イナバ</t>
    </rPh>
    <phoneticPr fontId="2"/>
  </si>
  <si>
    <t>市川</t>
    <rPh sb="0" eb="2">
      <t>イチカワ</t>
    </rPh>
    <phoneticPr fontId="2"/>
  </si>
  <si>
    <t>きらら</t>
    <phoneticPr fontId="2"/>
  </si>
  <si>
    <t>長﨑</t>
    <rPh sb="0" eb="2">
      <t>ナガサキ</t>
    </rPh>
    <phoneticPr fontId="2"/>
  </si>
  <si>
    <t>紅葉</t>
    <rPh sb="0" eb="2">
      <t>モミジ</t>
    </rPh>
    <phoneticPr fontId="2"/>
  </si>
  <si>
    <t>神戸</t>
    <rPh sb="0" eb="2">
      <t>コウベ</t>
    </rPh>
    <phoneticPr fontId="2"/>
  </si>
  <si>
    <t>あい</t>
    <phoneticPr fontId="2"/>
  </si>
  <si>
    <t>髙橋</t>
    <rPh sb="0" eb="2">
      <t>タカハシ</t>
    </rPh>
    <phoneticPr fontId="2"/>
  </si>
  <si>
    <t>麗音</t>
    <rPh sb="0" eb="1">
      <t>レイ</t>
    </rPh>
    <rPh sb="1" eb="2">
      <t>オト</t>
    </rPh>
    <phoneticPr fontId="2"/>
  </si>
  <si>
    <t>いなば</t>
    <phoneticPr fontId="2"/>
  </si>
  <si>
    <t>いちかわ</t>
    <phoneticPr fontId="2"/>
  </si>
  <si>
    <t>くれは</t>
    <phoneticPr fontId="2"/>
  </si>
  <si>
    <t>ながさき</t>
    <phoneticPr fontId="2"/>
  </si>
  <si>
    <t>かんべ</t>
    <phoneticPr fontId="2"/>
  </si>
  <si>
    <t>たかはし</t>
    <phoneticPr fontId="2"/>
  </si>
  <si>
    <t>れいね</t>
    <phoneticPr fontId="2"/>
  </si>
  <si>
    <t>まつもと</t>
    <phoneticPr fontId="2"/>
  </si>
  <si>
    <t>りお</t>
    <phoneticPr fontId="2"/>
  </si>
  <si>
    <t>松本</t>
    <rPh sb="0" eb="2">
      <t>マツモト</t>
    </rPh>
    <phoneticPr fontId="2"/>
  </si>
  <si>
    <t>莉央</t>
    <rPh sb="0" eb="2">
      <t>リオ</t>
    </rPh>
    <phoneticPr fontId="2"/>
  </si>
  <si>
    <t>なるい</t>
    <phoneticPr fontId="2"/>
  </si>
  <si>
    <t>ともみ</t>
    <phoneticPr fontId="2"/>
  </si>
  <si>
    <t>知実</t>
    <rPh sb="0" eb="2">
      <t>トモミ</t>
    </rPh>
    <phoneticPr fontId="2"/>
  </si>
  <si>
    <t>成井</t>
    <rPh sb="0" eb="2">
      <t>ナルイ</t>
    </rPh>
    <phoneticPr fontId="2"/>
  </si>
  <si>
    <t>おさだ</t>
    <phoneticPr fontId="2"/>
  </si>
  <si>
    <t>梨</t>
    <rPh sb="0" eb="1">
      <t>ナシ</t>
    </rPh>
    <phoneticPr fontId="2"/>
  </si>
  <si>
    <t>長田</t>
    <rPh sb="0" eb="2">
      <t>ナガタ</t>
    </rPh>
    <phoneticPr fontId="2"/>
  </si>
  <si>
    <t>なかざわ</t>
    <phoneticPr fontId="2"/>
  </si>
  <si>
    <t>美優</t>
    <rPh sb="0" eb="2">
      <t>ミユウ</t>
    </rPh>
    <phoneticPr fontId="2"/>
  </si>
  <si>
    <t>中澤</t>
    <rPh sb="0" eb="2">
      <t>ナカザワ</t>
    </rPh>
    <phoneticPr fontId="2"/>
  </si>
  <si>
    <t>令和３</t>
    <rPh sb="0" eb="2">
      <t>レイワ</t>
    </rPh>
    <phoneticPr fontId="2"/>
  </si>
  <si>
    <t>井上　武仁</t>
    <rPh sb="0" eb="2">
      <t>イノウエ</t>
    </rPh>
    <rPh sb="3" eb="5">
      <t>タケヒト</t>
    </rPh>
    <phoneticPr fontId="2"/>
  </si>
  <si>
    <t>みひろ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</si>
</sst>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Q1" zoomScale="70" zoomScaleNormal="100" zoomScaleSheetLayoutView="70" workbookViewId="0">
      <selection activeCell="AK13" sqref="AK13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AU25" sqref="AU25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3121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相模原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相模原市立田名中学校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703</v>
      </c>
      <c r="G12" s="71"/>
      <c r="H12" s="71"/>
      <c r="I12" s="71"/>
      <c r="J12" s="71"/>
      <c r="K12" s="71" t="s">
        <v>704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707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701</v>
      </c>
      <c r="G13" s="84"/>
      <c r="H13" s="84"/>
      <c r="I13" s="84"/>
      <c r="J13" s="85"/>
      <c r="K13" s="84" t="s">
        <v>702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705</v>
      </c>
      <c r="AA13" s="84"/>
      <c r="AB13" s="84"/>
      <c r="AC13" s="84"/>
      <c r="AD13" s="85"/>
      <c r="AE13" s="84" t="s">
        <v>706</v>
      </c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712</v>
      </c>
      <c r="AA15" s="71"/>
      <c r="AB15" s="71"/>
      <c r="AC15" s="71"/>
      <c r="AD15" s="71"/>
      <c r="AE15" s="71" t="s">
        <v>711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709</v>
      </c>
      <c r="AA16" s="84"/>
      <c r="AB16" s="84"/>
      <c r="AC16" s="84"/>
      <c r="AD16" s="85"/>
      <c r="AE16" s="84" t="s">
        <v>710</v>
      </c>
      <c r="AF16" s="84"/>
      <c r="AG16" s="84"/>
      <c r="AH16" s="84"/>
      <c r="AI16" s="93"/>
      <c r="AJ16" s="95">
        <v>6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712</v>
      </c>
      <c r="G22" s="186"/>
      <c r="H22" s="186"/>
      <c r="I22" s="186"/>
      <c r="J22" s="186"/>
      <c r="K22" s="186" t="s">
        <v>711</v>
      </c>
      <c r="L22" s="186"/>
      <c r="M22" s="186"/>
      <c r="N22" s="186"/>
      <c r="O22" s="187"/>
      <c r="P22" s="183">
        <v>3</v>
      </c>
      <c r="Q22" s="183"/>
      <c r="R22" s="188">
        <v>160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729</v>
      </c>
      <c r="AA22" s="186"/>
      <c r="AB22" s="186"/>
      <c r="AC22" s="186"/>
      <c r="AD22" s="186"/>
      <c r="AE22" s="186" t="s">
        <v>730</v>
      </c>
      <c r="AF22" s="186"/>
      <c r="AG22" s="186"/>
      <c r="AH22" s="186"/>
      <c r="AI22" s="187"/>
      <c r="AJ22" s="183">
        <v>2</v>
      </c>
      <c r="AK22" s="183"/>
      <c r="AL22" s="188">
        <v>155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709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731</v>
      </c>
      <c r="AA23" s="204"/>
      <c r="AB23" s="204"/>
      <c r="AC23" s="204"/>
      <c r="AD23" s="204"/>
      <c r="AE23" s="204" t="s">
        <v>732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722</v>
      </c>
      <c r="G24" s="198"/>
      <c r="H24" s="198"/>
      <c r="I24" s="198"/>
      <c r="J24" s="198"/>
      <c r="K24" s="198" t="s">
        <v>711</v>
      </c>
      <c r="L24" s="198"/>
      <c r="M24" s="198"/>
      <c r="N24" s="198"/>
      <c r="O24" s="199"/>
      <c r="P24" s="195">
        <v>3</v>
      </c>
      <c r="Q24" s="195"/>
      <c r="R24" s="200">
        <v>154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733</v>
      </c>
      <c r="AA24" s="198"/>
      <c r="AB24" s="198"/>
      <c r="AC24" s="198"/>
      <c r="AD24" s="198"/>
      <c r="AE24" s="198" t="s">
        <v>734</v>
      </c>
      <c r="AF24" s="198"/>
      <c r="AG24" s="198"/>
      <c r="AH24" s="198"/>
      <c r="AI24" s="199"/>
      <c r="AJ24" s="195">
        <v>2</v>
      </c>
      <c r="AK24" s="195"/>
      <c r="AL24" s="200">
        <v>146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713</v>
      </c>
      <c r="G25" s="211"/>
      <c r="H25" s="211"/>
      <c r="I25" s="211"/>
      <c r="J25" s="211"/>
      <c r="K25" s="211" t="s">
        <v>710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736</v>
      </c>
      <c r="AA25" s="211"/>
      <c r="AB25" s="211"/>
      <c r="AC25" s="211"/>
      <c r="AD25" s="211"/>
      <c r="AE25" s="211" t="s">
        <v>735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723</v>
      </c>
      <c r="G26" s="198"/>
      <c r="H26" s="198"/>
      <c r="I26" s="198"/>
      <c r="J26" s="198"/>
      <c r="K26" s="198" t="s">
        <v>715</v>
      </c>
      <c r="L26" s="198"/>
      <c r="M26" s="198"/>
      <c r="N26" s="198"/>
      <c r="O26" s="199"/>
      <c r="P26" s="195">
        <v>3</v>
      </c>
      <c r="Q26" s="195"/>
      <c r="R26" s="200">
        <v>152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737</v>
      </c>
      <c r="AA26" s="198"/>
      <c r="AB26" s="198"/>
      <c r="AC26" s="198"/>
      <c r="AD26" s="198"/>
      <c r="AE26" s="198" t="s">
        <v>711</v>
      </c>
      <c r="AF26" s="198"/>
      <c r="AG26" s="198"/>
      <c r="AH26" s="198"/>
      <c r="AI26" s="199"/>
      <c r="AJ26" s="195">
        <v>2</v>
      </c>
      <c r="AK26" s="195"/>
      <c r="AL26" s="200">
        <v>145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714</v>
      </c>
      <c r="G27" s="211"/>
      <c r="H27" s="211"/>
      <c r="I27" s="211"/>
      <c r="J27" s="211"/>
      <c r="K27" s="211" t="s">
        <v>715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739</v>
      </c>
      <c r="AA27" s="211"/>
      <c r="AB27" s="211"/>
      <c r="AC27" s="211"/>
      <c r="AD27" s="211"/>
      <c r="AE27" s="211" t="s">
        <v>738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725</v>
      </c>
      <c r="G28" s="198"/>
      <c r="H28" s="198"/>
      <c r="I28" s="198"/>
      <c r="J28" s="198"/>
      <c r="K28" s="198" t="s">
        <v>724</v>
      </c>
      <c r="L28" s="198"/>
      <c r="M28" s="198"/>
      <c r="N28" s="198"/>
      <c r="O28" s="199"/>
      <c r="P28" s="195">
        <v>3</v>
      </c>
      <c r="Q28" s="195"/>
      <c r="R28" s="200">
        <v>172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740</v>
      </c>
      <c r="AA28" s="198"/>
      <c r="AB28" s="198"/>
      <c r="AC28" s="198"/>
      <c r="AD28" s="198"/>
      <c r="AE28" s="198" t="s">
        <v>745</v>
      </c>
      <c r="AF28" s="198"/>
      <c r="AG28" s="198"/>
      <c r="AH28" s="198"/>
      <c r="AI28" s="199"/>
      <c r="AJ28" s="195">
        <v>2</v>
      </c>
      <c r="AK28" s="195"/>
      <c r="AL28" s="200">
        <v>163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716</v>
      </c>
      <c r="G29" s="211"/>
      <c r="H29" s="211"/>
      <c r="I29" s="211"/>
      <c r="J29" s="211"/>
      <c r="K29" s="211" t="s">
        <v>717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742</v>
      </c>
      <c r="AA29" s="211"/>
      <c r="AB29" s="211"/>
      <c r="AC29" s="211"/>
      <c r="AD29" s="211"/>
      <c r="AE29" s="211" t="s">
        <v>741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726</v>
      </c>
      <c r="G30" s="198"/>
      <c r="H30" s="198"/>
      <c r="I30" s="198"/>
      <c r="J30" s="198"/>
      <c r="K30" s="198" t="s">
        <v>719</v>
      </c>
      <c r="L30" s="198"/>
      <c r="M30" s="198"/>
      <c r="N30" s="198"/>
      <c r="O30" s="199"/>
      <c r="P30" s="195">
        <v>3</v>
      </c>
      <c r="Q30" s="195"/>
      <c r="R30" s="200">
        <v>158</v>
      </c>
      <c r="S30" s="151"/>
      <c r="T30" s="238" t="s">
        <v>544</v>
      </c>
      <c r="U30" s="239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38"/>
      <c r="AO30" s="239"/>
    </row>
    <row r="31" spans="2:41" ht="30" customHeight="1" x14ac:dyDescent="0.15">
      <c r="B31" s="181"/>
      <c r="C31" s="182"/>
      <c r="D31" s="196"/>
      <c r="E31" s="196"/>
      <c r="F31" s="210" t="s">
        <v>718</v>
      </c>
      <c r="G31" s="211"/>
      <c r="H31" s="211"/>
      <c r="I31" s="211"/>
      <c r="J31" s="211"/>
      <c r="K31" s="211" t="s">
        <v>719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727</v>
      </c>
      <c r="G32" s="198"/>
      <c r="H32" s="198"/>
      <c r="I32" s="198"/>
      <c r="J32" s="198"/>
      <c r="K32" s="198" t="s">
        <v>728</v>
      </c>
      <c r="L32" s="198"/>
      <c r="M32" s="198"/>
      <c r="N32" s="198"/>
      <c r="O32" s="199"/>
      <c r="P32" s="195">
        <v>3</v>
      </c>
      <c r="Q32" s="195"/>
      <c r="R32" s="200">
        <v>160</v>
      </c>
      <c r="S32" s="151"/>
      <c r="T32" s="238" t="s">
        <v>544</v>
      </c>
      <c r="U32" s="239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38"/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720</v>
      </c>
      <c r="G33" s="219"/>
      <c r="H33" s="219"/>
      <c r="I33" s="219"/>
      <c r="J33" s="219"/>
      <c r="K33" s="219" t="s">
        <v>721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 t="s">
        <v>743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7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相模原市立田名中学校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744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3121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相模原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相模原市立田名中学校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やまぐち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山口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○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みやこし</v>
      </c>
      <c r="F15" s="292"/>
      <c r="G15" s="292"/>
      <c r="H15" s="292"/>
      <c r="I15" s="292"/>
      <c r="J15" s="292" t="str">
        <f>IF(入力!K22="","",入力!K22)</f>
        <v>りん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160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まつもと</v>
      </c>
      <c r="Z15" s="292"/>
      <c r="AA15" s="292"/>
      <c r="AB15" s="292"/>
      <c r="AC15" s="292"/>
      <c r="AD15" s="292" t="str">
        <f>IF(入力!AE22="","",入力!AE22)</f>
        <v>りお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155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宮腰</v>
      </c>
      <c r="F16" s="312"/>
      <c r="G16" s="312"/>
      <c r="H16" s="312"/>
      <c r="I16" s="312"/>
      <c r="J16" s="312" t="str">
        <f>IF(入力!K23="","",入力!K23)</f>
        <v>凜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松本</v>
      </c>
      <c r="Z16" s="312"/>
      <c r="AA16" s="312"/>
      <c r="AB16" s="312"/>
      <c r="AC16" s="312"/>
      <c r="AD16" s="312" t="str">
        <f>IF(入力!AE23="","",入力!AE23)</f>
        <v>莉央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いなば</v>
      </c>
      <c r="F17" s="277"/>
      <c r="G17" s="277"/>
      <c r="H17" s="277"/>
      <c r="I17" s="277"/>
      <c r="J17" s="277" t="str">
        <f>IF(入力!K24="","",入力!K24)</f>
        <v>りん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154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なるい</v>
      </c>
      <c r="Z17" s="277"/>
      <c r="AA17" s="277"/>
      <c r="AB17" s="277"/>
      <c r="AC17" s="277"/>
      <c r="AD17" s="277" t="str">
        <f>IF(入力!AE24="","",入力!AE24)</f>
        <v>ともみ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146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稲葉</v>
      </c>
      <c r="F18" s="270"/>
      <c r="G18" s="270"/>
      <c r="H18" s="270"/>
      <c r="I18" s="270"/>
      <c r="J18" s="270" t="str">
        <f>IF(入力!K25="","",入力!K25)</f>
        <v>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成井</v>
      </c>
      <c r="Z18" s="270"/>
      <c r="AA18" s="270"/>
      <c r="AB18" s="270"/>
      <c r="AC18" s="270"/>
      <c r="AD18" s="270" t="str">
        <f>IF(入力!AE25="","",入力!AE25)</f>
        <v>知実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いちかわ</v>
      </c>
      <c r="F19" s="277"/>
      <c r="G19" s="277"/>
      <c r="H19" s="277"/>
      <c r="I19" s="277"/>
      <c r="J19" s="277" t="str">
        <f>IF(入力!K26="","",入力!K26)</f>
        <v>きらら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152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おさだ</v>
      </c>
      <c r="Z19" s="277"/>
      <c r="AA19" s="277"/>
      <c r="AB19" s="277"/>
      <c r="AC19" s="277"/>
      <c r="AD19" s="277" t="str">
        <f>IF(入力!AE26="","",入力!AE26)</f>
        <v>りん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145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市川</v>
      </c>
      <c r="F20" s="270"/>
      <c r="G20" s="270"/>
      <c r="H20" s="270"/>
      <c r="I20" s="270"/>
      <c r="J20" s="270" t="str">
        <f>IF(入力!K27="","",入力!K27)</f>
        <v>きらら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長田</v>
      </c>
      <c r="Z20" s="270"/>
      <c r="AA20" s="270"/>
      <c r="AB20" s="270"/>
      <c r="AC20" s="270"/>
      <c r="AD20" s="270" t="str">
        <f>IF(入力!AE27="","",入力!AE27)</f>
        <v>梨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ながさき</v>
      </c>
      <c r="F21" s="277"/>
      <c r="G21" s="277"/>
      <c r="H21" s="277"/>
      <c r="I21" s="277"/>
      <c r="J21" s="277" t="str">
        <f>IF(入力!K28="","",入力!K28)</f>
        <v>くれは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172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なかざわ</v>
      </c>
      <c r="Z21" s="277"/>
      <c r="AA21" s="277"/>
      <c r="AB21" s="277"/>
      <c r="AC21" s="277"/>
      <c r="AD21" s="277" t="str">
        <f>IF(入力!AE28="","",入力!AE28)</f>
        <v>みひろ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163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長﨑</v>
      </c>
      <c r="F22" s="270"/>
      <c r="G22" s="270"/>
      <c r="H22" s="270"/>
      <c r="I22" s="270"/>
      <c r="J22" s="270" t="str">
        <f>IF(入力!K29="","",入力!K29)</f>
        <v>紅葉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中澤</v>
      </c>
      <c r="Z22" s="270"/>
      <c r="AA22" s="270"/>
      <c r="AB22" s="270"/>
      <c r="AC22" s="270"/>
      <c r="AD22" s="270" t="str">
        <f>IF(入力!AE29="","",入力!AE29)</f>
        <v>美優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かんべ</v>
      </c>
      <c r="F23" s="277"/>
      <c r="G23" s="277"/>
      <c r="H23" s="277"/>
      <c r="I23" s="277"/>
      <c r="J23" s="277" t="str">
        <f>IF(入力!K30="","",入力!K30)</f>
        <v>あい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158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 t="str">
        <f>IF(入力!X30="","",入力!X30)</f>
        <v/>
      </c>
      <c r="X23" s="273"/>
      <c r="Y23" s="276" t="str">
        <f>IF(入力!Z30="","",入力!Z30)</f>
        <v/>
      </c>
      <c r="Z23" s="277"/>
      <c r="AA23" s="277"/>
      <c r="AB23" s="277"/>
      <c r="AC23" s="277"/>
      <c r="AD23" s="277" t="str">
        <f>IF(入力!AE30="","",入力!AE30)</f>
        <v/>
      </c>
      <c r="AE23" s="277"/>
      <c r="AF23" s="277"/>
      <c r="AG23" s="277"/>
      <c r="AH23" s="278"/>
      <c r="AI23" s="273" t="str">
        <f>IF(入力!AJ30="","",入力!AJ30)</f>
        <v/>
      </c>
      <c r="AJ23" s="273"/>
      <c r="AK23" s="271" t="str">
        <f>IF(入力!AL30="","",入力!AL30)</f>
        <v/>
      </c>
      <c r="AL23" s="148"/>
      <c r="AM23" s="279" t="str">
        <f>IF(入力!AN30="","",入力!AN30)</f>
        <v/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神戸</v>
      </c>
      <c r="F24" s="270"/>
      <c r="G24" s="270"/>
      <c r="H24" s="270"/>
      <c r="I24" s="270"/>
      <c r="J24" s="270" t="str">
        <f>IF(入力!K31="","",入力!K31)</f>
        <v>あい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/>
      </c>
      <c r="Z24" s="270"/>
      <c r="AA24" s="270"/>
      <c r="AB24" s="270"/>
      <c r="AC24" s="270"/>
      <c r="AD24" s="270" t="str">
        <f>IF(入力!AE31="","",入力!AE31)</f>
        <v/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たかはし</v>
      </c>
      <c r="F25" s="277"/>
      <c r="G25" s="277"/>
      <c r="H25" s="277"/>
      <c r="I25" s="277"/>
      <c r="J25" s="277" t="str">
        <f>IF(入力!K32="","",入力!K32)</f>
        <v>れいね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160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 t="str">
        <f>IF(入力!X32="","",入力!X32)</f>
        <v/>
      </c>
      <c r="X25" s="273"/>
      <c r="Y25" s="276" t="str">
        <f>IF(入力!Z32="","",入力!Z32)</f>
        <v/>
      </c>
      <c r="Z25" s="277"/>
      <c r="AA25" s="277"/>
      <c r="AB25" s="277"/>
      <c r="AC25" s="277"/>
      <c r="AD25" s="277" t="str">
        <f>IF(入力!AE32="","",入力!AE32)</f>
        <v/>
      </c>
      <c r="AE25" s="277"/>
      <c r="AF25" s="277"/>
      <c r="AG25" s="277"/>
      <c r="AH25" s="278"/>
      <c r="AI25" s="273" t="str">
        <f>IF(入力!AJ32="","",入力!AJ32)</f>
        <v/>
      </c>
      <c r="AJ25" s="273"/>
      <c r="AK25" s="271" t="str">
        <f>IF(入力!AL32="","",入力!AL32)</f>
        <v/>
      </c>
      <c r="AL25" s="148"/>
      <c r="AM25" s="279" t="str">
        <f>IF(入力!AN32="","",入力!AN32)</f>
        <v/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髙橋</v>
      </c>
      <c r="F26" s="283"/>
      <c r="G26" s="283"/>
      <c r="H26" s="283"/>
      <c r="I26" s="283"/>
      <c r="J26" s="283" t="str">
        <f>IF(入力!K33="","",入力!K33)</f>
        <v>麗音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/>
      </c>
      <c r="Z26" s="283"/>
      <c r="AA26" s="283"/>
      <c r="AB26" s="283"/>
      <c r="AC26" s="283"/>
      <c r="AD26" s="283" t="str">
        <f>IF(入力!AE33="","",入力!AE33)</f>
        <v/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3121</v>
      </c>
      <c r="B7" s="31" t="str">
        <f t="shared" ref="B7:C7" si="0">IF($A$8="","",IF($A$9="",B8,B8&amp;"・"&amp;B9))</f>
        <v>相模原市立田名中学校</v>
      </c>
      <c r="C7" s="31">
        <f t="shared" si="0"/>
        <v>0</v>
      </c>
      <c r="D7" s="31" t="str">
        <f>IF($A$8="","",IF(OR($A$9="",D8=D9),D8,D8&amp;"・"&amp;D9))</f>
        <v>相模原</v>
      </c>
      <c r="E7" s="31">
        <f>IF($A$8="","",IF(OR($A$9="",E8=E9),E8,E8&amp;"・"&amp;E9))</f>
        <v>2</v>
      </c>
      <c r="F7" s="31" t="str">
        <f t="shared" ref="F7:S7" si="1">IF($A$8="","",F8)</f>
        <v>252</v>
      </c>
      <c r="G7" s="31" t="str">
        <f t="shared" si="1"/>
        <v>0244</v>
      </c>
      <c r="H7" s="31">
        <f t="shared" si="1"/>
        <v>0</v>
      </c>
      <c r="I7" s="31" t="str">
        <f t="shared" si="1"/>
        <v>相模原市中央区田名5250-1</v>
      </c>
      <c r="J7" s="31">
        <f t="shared" si="1"/>
        <v>0</v>
      </c>
      <c r="K7" s="31" t="str">
        <f t="shared" si="1"/>
        <v>042</v>
      </c>
      <c r="L7" s="31" t="str">
        <f t="shared" si="1"/>
        <v>762</v>
      </c>
      <c r="M7" s="31" t="str">
        <f t="shared" si="1"/>
        <v>0169</v>
      </c>
      <c r="N7" s="31" t="str">
        <f t="shared" si="1"/>
        <v>042</v>
      </c>
      <c r="O7" s="31" t="str">
        <f t="shared" si="1"/>
        <v>762</v>
      </c>
      <c r="P7" s="31" t="str">
        <f t="shared" si="1"/>
        <v>8549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3121</v>
      </c>
      <c r="B8" s="32" t="str">
        <f>IF(入力!$F$3="","",入力!$F$3)</f>
        <v>相模原市立田名中学校</v>
      </c>
      <c r="C8" s="32"/>
      <c r="D8" s="32" t="str">
        <f>IF(入力!$Z$2="","",入力!$Z$2)</f>
        <v>相模原</v>
      </c>
      <c r="E8" s="32">
        <f>IF(入力!$I$2="","",入力!$I$2)</f>
        <v>2</v>
      </c>
      <c r="F8" s="32" t="str">
        <f>IF(入力!$F$6="","",入力!$F$6)</f>
        <v>252</v>
      </c>
      <c r="G8" s="42" t="str">
        <f>IF(入力!$I$6="","",入力!$I$6)</f>
        <v>0244</v>
      </c>
      <c r="H8" s="32"/>
      <c r="I8" s="32" t="str">
        <f>IF(入力!$L$5="","",入力!$L$5)</f>
        <v>相模原市中央区田名5250-1</v>
      </c>
      <c r="J8" s="32"/>
      <c r="K8" s="42" t="str">
        <f>IF(入力!$AB$4="","",入力!$AB$4)</f>
        <v>042</v>
      </c>
      <c r="L8" s="42" t="str">
        <f>IF(入力!$AG$4="","",入力!$AG$4)</f>
        <v>762</v>
      </c>
      <c r="M8" s="42" t="str">
        <f>IF(入力!$AL$4="","",入力!$AL$4)</f>
        <v>0169</v>
      </c>
      <c r="N8" s="42" t="str">
        <f>IF(入力!$AB$6="","",入力!$AB$6)</f>
        <v>042</v>
      </c>
      <c r="O8" s="42" t="str">
        <f>IF(入力!$AG$6="","",入力!$AG$6)</f>
        <v>762</v>
      </c>
      <c r="P8" s="42" t="str">
        <f>IF(入力!$AL$6="","",入力!$AL$6)</f>
        <v>8549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0169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山口</v>
      </c>
      <c r="D16" s="32" t="str">
        <f>IF(入力!$K$13="","",入力!$K$13)</f>
        <v>沙羅</v>
      </c>
      <c r="E16" s="32" t="str">
        <f>IF(入力!$F$12="","",入力!$F$12)</f>
        <v>やまぐち</v>
      </c>
      <c r="F16" s="32" t="str">
        <f>IF(入力!$K$12="","",入力!$K$12)</f>
        <v>さら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下薗　</v>
      </c>
      <c r="D17" s="32" t="str">
        <f>IF(入力!$AE$13="","",入力!$AE$13)</f>
        <v>洋介</v>
      </c>
      <c r="E17" s="32" t="str">
        <f>IF(入力!$Z$12="","",入力!$Z$12)</f>
        <v>しもぞの</v>
      </c>
      <c r="F17" s="32" t="str">
        <f>IF(入力!$AE$12="","",入力!$AE$12)</f>
        <v>ようすけ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宮腰</v>
      </c>
      <c r="D24" s="32" t="str">
        <f>IF(入力!$AE$16="","",入力!$AE$16)</f>
        <v>凜</v>
      </c>
      <c r="E24" s="32" t="str">
        <f>IF(入力!$Z$15="","",入力!$Z$15)</f>
        <v>みやこし</v>
      </c>
      <c r="F24" s="32" t="str">
        <f>IF(入力!$AE$15="","",入力!$AE$15)</f>
        <v>りん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宮腰</v>
      </c>
      <c r="D53" s="32" t="str">
        <f>IF(OR(L53&lt;&gt;"○",入力!K23=""),"",入力!K23)</f>
        <v>凜</v>
      </c>
      <c r="E53" s="32" t="str">
        <f>IF(OR(L53&lt;&gt;"○",入力!F22=""),"",入力!F22)</f>
        <v>みやこし</v>
      </c>
      <c r="F53" s="32" t="str">
        <f>IF(OR(L53&lt;&gt;"○",入力!K22=""),"",入力!K22)</f>
        <v>りん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稲葉</v>
      </c>
      <c r="D54" s="32" t="str">
        <f>IF(OR(L54&lt;&gt;"○",入力!K25=""),"",入力!K25)</f>
        <v>凜</v>
      </c>
      <c r="E54" s="32" t="str">
        <f>IF(OR(L54&lt;&gt;"○",入力!F24=""),"",入力!F24)</f>
        <v>いなば</v>
      </c>
      <c r="F54" s="32" t="str">
        <f>IF(OR(L54&lt;&gt;"○",入力!K24=""),"",入力!K24)</f>
        <v>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市川</v>
      </c>
      <c r="D55" s="32" t="str">
        <f>IF(OR(L55&lt;&gt;"○",入力!K27=""),"",入力!K27)</f>
        <v>きらら</v>
      </c>
      <c r="E55" s="32" t="str">
        <f>IF(OR(L55&lt;&gt;"○",入力!F26=""),"",入力!F26)</f>
        <v>いちかわ</v>
      </c>
      <c r="F55" s="32" t="str">
        <f>IF(OR(L55&lt;&gt;"○",入力!K26=""),"",入力!K26)</f>
        <v>きらら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152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長﨑</v>
      </c>
      <c r="D56" s="32" t="str">
        <f>IF(OR(L56&lt;&gt;"○",入力!K29=""),"",入力!K29)</f>
        <v>紅葉</v>
      </c>
      <c r="E56" s="32" t="str">
        <f>IF(OR(L56&lt;&gt;"○",入力!F28=""),"",入力!F28)</f>
        <v>ながさき</v>
      </c>
      <c r="F56" s="32" t="str">
        <f>IF(OR(L56&lt;&gt;"○",入力!K28=""),"",入力!K28)</f>
        <v>くれは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172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神戸</v>
      </c>
      <c r="D57" s="32" t="str">
        <f>IF(OR(L57&lt;&gt;"○",入力!K31=""),"",入力!K31)</f>
        <v>あい</v>
      </c>
      <c r="E57" s="32" t="str">
        <f>IF(OR(L57&lt;&gt;"○",入力!F30=""),"",入力!F30)</f>
        <v>かんべ</v>
      </c>
      <c r="F57" s="32" t="str">
        <f>IF(OR(L57&lt;&gt;"○",入力!K30=""),"",入力!K30)</f>
        <v>あい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158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髙橋</v>
      </c>
      <c r="D58" s="32" t="str">
        <f>IF(OR(L58&lt;&gt;"○",入力!K33=""),"",入力!K33)</f>
        <v>麗音</v>
      </c>
      <c r="E58" s="32" t="str">
        <f>IF(OR(L58&lt;&gt;"○",入力!F32=""),"",入力!F32)</f>
        <v>たかはし</v>
      </c>
      <c r="F58" s="32" t="str">
        <f>IF(OR(L58&lt;&gt;"○",入力!K32=""),"",入力!K32)</f>
        <v>れいね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松本</v>
      </c>
      <c r="D59" s="32" t="str">
        <f>IF(OR(L59&lt;&gt;"○",入力!AE23=""),"",入力!AE23)</f>
        <v>莉央</v>
      </c>
      <c r="E59" s="32" t="str">
        <f>IF(OR(L59&lt;&gt;"○",入力!Z22=""),"",入力!Z22)</f>
        <v>まつもと</v>
      </c>
      <c r="F59" s="32" t="str">
        <f>IF(OR(L59&lt;&gt;"○",入力!AE22=""),"",入力!AE22)</f>
        <v>りお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成井</v>
      </c>
      <c r="D60" s="32" t="str">
        <f>IF(OR(L60&lt;&gt;"○",入力!AE25=""),"",入力!AE25)</f>
        <v>知実</v>
      </c>
      <c r="E60" s="32" t="str">
        <f>IF(OR(L60&lt;&gt;"○",入力!Z24=""),"",入力!Z24)</f>
        <v>なるい</v>
      </c>
      <c r="F60" s="32" t="str">
        <f>IF(OR(L60&lt;&gt;"○",入力!AE24=""),"",入力!AE24)</f>
        <v>ともみ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146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長田</v>
      </c>
      <c r="D61" s="32" t="str">
        <f>IF(OR(L61&lt;&gt;"○",入力!AE27=""),"",入力!AE27)</f>
        <v>梨</v>
      </c>
      <c r="E61" s="32" t="str">
        <f>IF(OR(L61&lt;&gt;"○",入力!Z26=""),"",入力!Z26)</f>
        <v>おさだ</v>
      </c>
      <c r="F61" s="32" t="str">
        <f>IF(OR(L61&lt;&gt;"○",入力!AE26=""),"",入力!AE26)</f>
        <v>りん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145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中澤</v>
      </c>
      <c r="D62" s="32" t="str">
        <f>IF(OR(L62&lt;&gt;"○",入力!AE29=""),"",入力!AE29)</f>
        <v>美優</v>
      </c>
      <c r="E62" s="32" t="str">
        <f>IF(OR(L62&lt;&gt;"○",入力!Z28=""),"",入力!Z28)</f>
        <v>なかざわ</v>
      </c>
      <c r="F62" s="32" t="str">
        <f>IF(OR(L62&lt;&gt;"○",入力!AE28=""),"",入力!AE28)</f>
        <v>みひろ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2019-02-13T13:45:19Z</cp:lastPrinted>
  <dcterms:created xsi:type="dcterms:W3CDTF">2006-11-03T01:52:14Z</dcterms:created>
  <dcterms:modified xsi:type="dcterms:W3CDTF">2021-05-07T04:08:42Z</dcterms:modified>
</cp:coreProperties>
</file>