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<sst xmlns="http://schemas.openxmlformats.org/spreadsheetml/2006/main" count="1453" uniqueCount="747">
  <si>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</si>
  <si>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</si>
  <si>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</si>
  <si>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</si>
  <si>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</si>
  <si>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</si>
  <si>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</si>
  <si>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</si>
  <si>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</si>
  <si>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</si>
  <si>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</si>
  <si>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</si>
  <si>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</si>
  <si>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</si>
  <si>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</si>
  <si>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</si>
  <si>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</si>
  <si>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</si>
  <si>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</si>
  <si>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</si>
  <si>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</si>
  <si>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</si>
  <si>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</si>
  <si>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</si>
  <si>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</si>
  <si>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</si>
  <si>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</si>
  <si>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</si>
  <si>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</si>
  <si>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</si>
  <si>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</si>
  <si>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</si>
  <si>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</si>
  <si>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</si>
  <si>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</si>
  <si>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</si>
  <si>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</si>
  <si>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</si>
  <si>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</si>
  <si>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</si>
  <si>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</si>
  <si>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</si>
  <si>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</si>
  <si>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</si>
  <si>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</si>
  <si>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</si>
  <si>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</si>
  <si>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</si>
  <si>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</si>
  <si>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</si>
  <si>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</si>
  <si>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</si>
  <si>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</si>
  <si>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</si>
  <si>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</si>
  <si>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</si>
  <si>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</si>
  <si>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</si>
  <si>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</si>
  <si>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</si>
  <si>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</si>
  <si>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</si>
  <si>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</si>
  <si>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</si>
  <si>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</si>
  <si>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</si>
  <si>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</si>
  <si>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</si>
  <si>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</si>
  <si>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</si>
  <si>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</si>
  <si>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</si>
  <si>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</si>
  <si>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</si>
  <si>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</si>
  <si>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</si>
  <si>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</si>
  <si>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</si>
  <si>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</si>
  <si>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</si>
  <si>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</si>
  <si>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</si>
  <si>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</si>
  <si>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</si>
  <si>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</si>
  <si>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</si>
  <si>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</si>
  <si>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</si>
  <si>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</si>
  <si>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</si>
  <si>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</si>
  <si>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</si>
  <si>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</si>
  <si>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</si>
  <si>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</si>
  <si>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</si>
  <si>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</si>
  <si>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</si>
  <si>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</si>
  <si>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</si>
  <si>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</si>
  <si>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</si>
  <si>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</si>
  <si>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</si>
  <si>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</si>
  <si>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</si>
  <si>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</si>
  <si>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</si>
  <si>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</si>
  <si>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</si>
  <si>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</si>
  <si>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</si>
  <si>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</si>
  <si>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</si>
  <si>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</si>
  <si>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</si>
  <si>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</si>
  <si>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</si>
  <si>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</si>
  <si>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</si>
  <si>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</si>
  <si>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</si>
  <si>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</si>
  <si>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</si>
  <si>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</si>
  <si>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</si>
  <si>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</si>
  <si>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</si>
  <si>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</si>
  <si>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</si>
  <si>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</si>
  <si>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</si>
  <si>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</si>
  <si>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</si>
  <si>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</si>
  <si>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</si>
  <si>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</si>
  <si>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</si>
  <si>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</si>
  <si>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</si>
  <si>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</si>
  <si>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</si>
  <si>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</si>
  <si>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</si>
  <si>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</si>
  <si>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</si>
  <si>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</si>
  <si>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</si>
  <si>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</si>
  <si>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</si>
  <si>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</si>
  <si>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</si>
  <si>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</si>
  <si>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</si>
  <si>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</si>
  <si>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</si>
  <si>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</si>
  <si>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</si>
  <si>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</si>
  <si>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</si>
  <si>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</si>
  <si>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</si>
  <si>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</si>
  <si>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</si>
  <si>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</si>
  <si>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</si>
  <si>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</si>
  <si>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</si>
  <si>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</si>
  <si>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</si>
  <si>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</si>
  <si>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</si>
  <si>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</si>
  <si>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</si>
  <si>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</si>
  <si>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</si>
  <si>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</si>
  <si>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</si>
  <si>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</si>
  <si>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</si>
  <si>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</si>
  <si>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</si>
  <si>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</si>
  <si>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</si>
  <si>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</si>
  <si>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</si>
  <si>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</si>
  <si>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</si>
  <si>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</si>
  <si>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</si>
  <si>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</si>
  <si>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</si>
  <si>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</si>
  <si>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</si>
  <si>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</si>
  <si>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</si>
  <si>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</si>
  <si>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</si>
  <si>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</si>
  <si>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</si>
  <si>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</si>
  <si>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</si>
  <si>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</si>
  <si>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</si>
  <si>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</si>
  <si>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</si>
  <si>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</si>
  <si>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</si>
  <si>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</si>
  <si>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</si>
  <si>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</si>
  <si>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</si>
  <si>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</si>
  <si>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</si>
  <si>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</si>
  <si>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</si>
  <si>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</si>
  <si>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</si>
  <si>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</si>
  <si>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</si>
  <si>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</si>
  <si>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</si>
  <si>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</si>
  <si>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</si>
  <si>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</si>
  <si>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</si>
  <si>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</si>
  <si>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</si>
  <si>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</si>
  <si>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</si>
  <si>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</si>
  <si>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</si>
  <si>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</si>
  <si>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</si>
  <si>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</si>
  <si>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</si>
  <si>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</si>
  <si>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</si>
  <si>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</si>
  <si>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</si>
  <si>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</si>
  <si>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</si>
  <si>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</si>
  <si>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</si>
  <si>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</si>
  <si>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</si>
  <si>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</si>
  <si>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</si>
  <si>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</si>
  <si>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</si>
  <si>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</si>
  <si>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</si>
  <si>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</si>
  <si>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</si>
  <si>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</si>
  <si>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</si>
  <si>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</si>
  <si>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</si>
  <si>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</si>
  <si>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</si>
  <si>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</si>
  <si>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</si>
  <si>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</si>
  <si>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</si>
  <si>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</si>
  <si>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</si>
  <si>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</si>
  <si>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</si>
  <si>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</si>
  <si>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</si>
  <si>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</si>
  <si>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</si>
  <si>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</si>
  <si>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</si>
  <si>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</si>
  <si>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</si>
  <si>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</si>
  <si>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</si>
  <si>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</si>
  <si>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</si>
  <si>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</si>
  <si>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</si>
  <si>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</si>
  <si>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</si>
  <si>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</si>
  <si>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</si>
  <si>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</si>
  <si>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</si>
  <si>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</si>
  <si>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</si>
  <si>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</si>
  <si>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</si>
  <si>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</si>
  <si>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</si>
  <si>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</si>
  <si>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</si>
  <si>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</si>
  <si>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</si>
  <si>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</si>
  <si>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</si>
  <si>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</si>
  <si>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</si>
  <si>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</si>
  <si>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</si>
  <si>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</si>
  <si>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</si>
  <si>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</si>
  <si>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</si>
  <si>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</si>
  <si>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</si>
  <si>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</si>
  <si>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</si>
  <si>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</si>
  <si>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</si>
  <si>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</si>
  <si>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</si>
  <si>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</si>
  <si>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</si>
  <si>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</si>
  <si>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</si>
  <si>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</si>
  <si>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</si>
  <si>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</si>
  <si>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</si>
  <si>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</si>
  <si>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</si>
  <si>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</si>
  <si>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</si>
  <si>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</si>
  <si>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</si>
  <si>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</si>
  <si>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</si>
  <si>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</si>
  <si>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</si>
  <si>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</si>
  <si>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</si>
  <si>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</si>
  <si>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</si>
  <si>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</si>
  <si>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</si>
  <si>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</si>
  <si>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</si>
  <si>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</si>
  <si>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</si>
  <si>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</si>
  <si>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</si>
  <si>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</si>
  <si>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</si>
  <si>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</si>
  <si>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</si>
  <si>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</si>
  <si>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</si>
  <si>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</si>
  <si>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</si>
  <si>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</si>
  <si>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</si>
  <si>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</si>
  <si>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</si>
  <si>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</si>
  <si>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</si>
  <si>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</si>
  <si>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</si>
  <si>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</si>
  <si>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</si>
  <si>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</si>
  <si>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</si>
  <si>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</si>
  <si>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</si>
  <si>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</si>
  <si>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</si>
  <si>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</si>
  <si>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</si>
  <si>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</si>
  <si>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</si>
  <si>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</si>
  <si>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</si>
  <si>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</si>
  <si>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</si>
  <si>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</si>
  <si>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</si>
  <si>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</si>
  <si>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</si>
  <si>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</si>
  <si>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</si>
  <si>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</si>
  <si>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</si>
  <si>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</si>
  <si>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</si>
  <si>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</si>
  <si>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</si>
  <si>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</si>
  <si>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</si>
  <si>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</si>
  <si>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</si>
  <si>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</si>
  <si>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</si>
  <si>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</si>
  <si>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</si>
  <si>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</si>
  <si>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</si>
  <si>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</si>
  <si>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</si>
  <si>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</si>
  <si>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</si>
  <si>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</si>
  <si>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</si>
  <si>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</si>
  <si>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</si>
  <si>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</si>
  <si>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</si>
  <si>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</si>
  <si>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</si>
  <si>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</si>
  <si>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</si>
  <si>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</si>
  <si>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</si>
  <si>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</si>
  <si>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</si>
  <si>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</si>
  <si>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</si>
  <si>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</si>
  <si>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</si>
  <si>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</si>
  <si>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</si>
  <si>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</si>
  <si>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</si>
  <si>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</si>
  <si>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</si>
  <si>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</si>
  <si>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</si>
  <si>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</si>
  <si>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</si>
  <si>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</si>
  <si>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</si>
  <si>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</si>
  <si>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</si>
  <si>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</si>
  <si>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</si>
  <si>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</si>
  <si>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</si>
  <si>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</si>
  <si>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</si>
  <si>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</si>
  <si>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</si>
  <si>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</si>
  <si>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</si>
  <si>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</si>
  <si>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</si>
  <si>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</si>
  <si>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</si>
  <si>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</si>
  <si>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</si>
  <si>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</si>
  <si>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</si>
  <si>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</si>
  <si>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</si>
  <si>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</si>
  <si>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</si>
  <si>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</si>
  <si>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</si>
  <si>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</si>
  <si>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</si>
  <si>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</si>
  <si>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</si>
  <si>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</si>
  <si>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</si>
  <si>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</si>
  <si>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</si>
  <si>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</si>
  <si>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</si>
  <si>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</si>
  <si>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</si>
  <si>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</si>
  <si>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</si>
  <si>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</si>
  <si>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</si>
  <si>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</si>
  <si>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</si>
  <si>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</si>
  <si>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</si>
  <si>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</si>
  <si>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</si>
  <si>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</si>
  <si>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</si>
  <si>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</si>
  <si>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</si>
  <si>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</si>
  <si>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</si>
  <si>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</si>
  <si>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</si>
  <si>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</si>
  <si>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</si>
  <si>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</si>
  <si>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</si>
  <si>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</si>
  <si>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</si>
  <si>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</si>
  <si>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</si>
  <si>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</si>
  <si>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</si>
  <si>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</si>
  <si>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</si>
  <si>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</si>
  <si>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</si>
  <si>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</si>
  <si>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</si>
  <si>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</si>
  <si>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</si>
  <si>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</si>
  <si>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</si>
  <si>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</si>
  <si>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</si>
  <si>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</si>
  <si>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</si>
  <si>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</si>
  <si>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</si>
  <si>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</si>
  <si>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</si>
  <si>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</si>
  <si>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</si>
  <si>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</si>
  <si>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</si>
  <si>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</si>
  <si>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</si>
  <si>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</si>
  <si>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</si>
  <si>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</si>
  <si>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</si>
  <si>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</si>
  <si>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</si>
  <si>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</si>
  <si>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</si>
  <si>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</si>
  <si>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</si>
  <si>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</si>
  <si>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</si>
  <si>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</si>
  <si>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</si>
  <si>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</si>
  <si>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</si>
  <si>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</si>
  <si>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</si>
  <si>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</si>
  <si>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</si>
  <si>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</si>
  <si>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</si>
  <si>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</si>
  <si>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</si>
  <si>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</si>
  <si>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</si>
  <si>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</si>
  <si>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</si>
  <si>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</si>
  <si>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</si>
  <si>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</si>
  <si>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</si>
  <si>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</si>
  <si>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</si>
  <si>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</si>
  <si>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</si>
  <si>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</si>
  <si>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</si>
  <si>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</si>
  <si>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</si>
  <si>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</si>
  <si>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</si>
  <si>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</si>
  <si>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</si>
  <si>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</si>
  <si>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</si>
  <si>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</si>
  <si>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</si>
  <si>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</si>
  <si>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</si>
  <si>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</si>
  <si>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</si>
  <si>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</si>
  <si>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</si>
  <si>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</si>
  <si>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</si>
  <si>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</si>
  <si>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</si>
  <si>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</si>
  <si>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</si>
  <si>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</si>
  <si>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</si>
  <si>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</si>
  <si>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</si>
  <si>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</si>
  <si>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</si>
  <si>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</si>
  <si>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</si>
  <si>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</si>
  <si>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</si>
  <si>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</si>
  <si>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</si>
  <si>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</si>
  <si>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</si>
  <si>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</si>
  <si>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</si>
  <si>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</si>
  <si>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</si>
  <si>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</si>
  <si>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</si>
  <si>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</si>
  <si>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</si>
  <si>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</si>
  <si>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</si>
  <si>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</si>
  <si>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</si>
  <si>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</si>
  <si>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</si>
  <si>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</si>
  <si>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</si>
  <si>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</si>
  <si>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</si>
  <si>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</si>
  <si>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</si>
  <si>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</si>
  <si>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</si>
  <si>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</si>
  <si>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</si>
  <si>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</si>
  <si>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</si>
  <si>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</si>
  <si>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</si>
  <si>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</si>
  <si>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</si>
  <si>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</si>
  <si>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</si>
  <si>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</si>
  <si>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</si>
  <si>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</si>
  <si>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</si>
  <si>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</si>
  <si>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</si>
  <si>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</si>
  <si>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</si>
  <si>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</si>
  <si>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</si>
  <si>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</si>
  <si>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</si>
  <si>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</si>
  <si>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</si>
  <si>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</si>
  <si>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</si>
  <si>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</si>
  <si>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</si>
  <si>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</si>
  <si>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</si>
  <si>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</si>
  <si>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</si>
  <si>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</si>
  <si>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</si>
  <si>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</si>
  <si>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</si>
  <si>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</si>
  <si>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</si>
  <si>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</si>
  <si>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</si>
  <si>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</si>
  <si>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</si>
  <si>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</si>
  <si>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</si>
  <si>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</si>
  <si>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</si>
  <si>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</si>
  <si>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</si>
  <si>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</si>
  <si>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</si>
  <si>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</si>
  <si>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</si>
  <si>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</si>
  <si>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</si>
  <si>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</si>
  <si>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</si>
  <si>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</si>
  <si>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</si>
  <si>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</si>
  <si>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</si>
  <si>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橋本</t>
    <phoneticPr fontId="2"/>
  </si>
  <si>
    <t>いずみ</t>
    <phoneticPr fontId="2"/>
  </si>
  <si>
    <t>いずみ</t>
    <phoneticPr fontId="2"/>
  </si>
  <si>
    <t>牧野</t>
    <phoneticPr fontId="2"/>
  </si>
  <si>
    <t>夢叶</t>
    <phoneticPr fontId="2"/>
  </si>
  <si>
    <t>佐野</t>
    <phoneticPr fontId="2"/>
  </si>
  <si>
    <t>緋菜乃</t>
    <phoneticPr fontId="2"/>
  </si>
  <si>
    <t>白石</t>
    <phoneticPr fontId="2"/>
  </si>
  <si>
    <t>美咲希</t>
    <phoneticPr fontId="2"/>
  </si>
  <si>
    <t>小野寺</t>
    <phoneticPr fontId="2"/>
  </si>
  <si>
    <t>莉々華</t>
    <phoneticPr fontId="2"/>
  </si>
  <si>
    <t>大平</t>
    <phoneticPr fontId="2"/>
  </si>
  <si>
    <t>千星</t>
    <phoneticPr fontId="2"/>
  </si>
  <si>
    <t>玉田</t>
    <phoneticPr fontId="2"/>
  </si>
  <si>
    <t>雪姫菜</t>
    <phoneticPr fontId="2"/>
  </si>
  <si>
    <t>阿部</t>
    <phoneticPr fontId="2"/>
  </si>
  <si>
    <t>希羅々</t>
    <phoneticPr fontId="2"/>
  </si>
  <si>
    <t>小田</t>
    <phoneticPr fontId="2"/>
  </si>
  <si>
    <t>藍音</t>
    <phoneticPr fontId="2"/>
  </si>
  <si>
    <t>門馬</t>
    <phoneticPr fontId="2"/>
  </si>
  <si>
    <t>あずみ</t>
    <phoneticPr fontId="2"/>
  </si>
  <si>
    <t>佐藤</t>
    <phoneticPr fontId="2"/>
  </si>
  <si>
    <t>優</t>
    <phoneticPr fontId="2"/>
  </si>
  <si>
    <t>042</t>
    <phoneticPr fontId="2"/>
  </si>
  <si>
    <t>758</t>
    <phoneticPr fontId="2"/>
  </si>
  <si>
    <t>3383</t>
    <phoneticPr fontId="2"/>
  </si>
  <si>
    <t>4473</t>
    <phoneticPr fontId="2"/>
  </si>
  <si>
    <t>252</t>
    <phoneticPr fontId="2"/>
  </si>
  <si>
    <t>0222</t>
    <phoneticPr fontId="2"/>
  </si>
  <si>
    <t>相模原市中央区由野台3-1-3</t>
    <rPh sb="0" eb="4">
      <t>サガミハラシ</t>
    </rPh>
    <rPh sb="4" eb="7">
      <t>チュウオウク</t>
    </rPh>
    <rPh sb="7" eb="10">
      <t>ヨシノダイ</t>
    </rPh>
    <phoneticPr fontId="2"/>
  </si>
  <si>
    <t>上野</t>
    <rPh sb="0" eb="2">
      <t>ウエノ</t>
    </rPh>
    <phoneticPr fontId="2"/>
  </si>
  <si>
    <t>勝己</t>
    <rPh sb="0" eb="2">
      <t>カツミ</t>
    </rPh>
    <phoneticPr fontId="2"/>
  </si>
  <si>
    <t>越村</t>
    <phoneticPr fontId="2"/>
  </si>
  <si>
    <t>美月</t>
    <phoneticPr fontId="2"/>
  </si>
  <si>
    <t>亀井</t>
    <phoneticPr fontId="2"/>
  </si>
  <si>
    <t>勝浩</t>
    <phoneticPr fontId="2"/>
  </si>
  <si>
    <t>うえの</t>
    <phoneticPr fontId="2"/>
  </si>
  <si>
    <t>かつみ</t>
    <phoneticPr fontId="2"/>
  </si>
  <si>
    <t>かめい</t>
    <phoneticPr fontId="2"/>
  </si>
  <si>
    <t>まさひろ</t>
    <phoneticPr fontId="2"/>
  </si>
  <si>
    <t>こしむら</t>
    <phoneticPr fontId="2"/>
  </si>
  <si>
    <t>みづき</t>
    <phoneticPr fontId="2"/>
  </si>
  <si>
    <t>橋本</t>
    <phoneticPr fontId="2"/>
  </si>
  <si>
    <t>はしもと</t>
    <phoneticPr fontId="2"/>
  </si>
  <si>
    <t>まきの</t>
    <phoneticPr fontId="2"/>
  </si>
  <si>
    <t>ゆめか</t>
    <phoneticPr fontId="2"/>
  </si>
  <si>
    <t>さの</t>
    <phoneticPr fontId="2"/>
  </si>
  <si>
    <t>ひなの</t>
    <phoneticPr fontId="2"/>
  </si>
  <si>
    <t>しらいし</t>
    <phoneticPr fontId="2"/>
  </si>
  <si>
    <t>みさき</t>
    <phoneticPr fontId="2"/>
  </si>
  <si>
    <t>おのでら</t>
    <phoneticPr fontId="2"/>
  </si>
  <si>
    <t>きらら</t>
    <phoneticPr fontId="2"/>
  </si>
  <si>
    <t>りりか</t>
    <phoneticPr fontId="2"/>
  </si>
  <si>
    <t>おおひら</t>
    <phoneticPr fontId="2"/>
  </si>
  <si>
    <t>ちとせ</t>
    <phoneticPr fontId="2"/>
  </si>
  <si>
    <t>たまだ</t>
    <phoneticPr fontId="2"/>
  </si>
  <si>
    <t>ゆひな</t>
    <phoneticPr fontId="2"/>
  </si>
  <si>
    <t>あべ</t>
    <phoneticPr fontId="2"/>
  </si>
  <si>
    <t>おだ</t>
    <phoneticPr fontId="2"/>
  </si>
  <si>
    <t>あいね</t>
    <phoneticPr fontId="2"/>
  </si>
  <si>
    <t>あきやま</t>
    <phoneticPr fontId="2"/>
  </si>
  <si>
    <t>秋山</t>
    <rPh sb="0" eb="2">
      <t>アキヤマ</t>
    </rPh>
    <phoneticPr fontId="2"/>
  </si>
  <si>
    <t>杏実</t>
    <rPh sb="0" eb="2">
      <t>キョウミ</t>
    </rPh>
    <phoneticPr fontId="2"/>
  </si>
  <si>
    <t>もんま</t>
    <phoneticPr fontId="2"/>
  </si>
  <si>
    <t>さとう</t>
    <phoneticPr fontId="2"/>
  </si>
  <si>
    <t>ゆう</t>
    <phoneticPr fontId="2"/>
  </si>
  <si>
    <t>２０１８（平成３０）年度
神奈川県中学校バレーボール部活動普及・育成事業
（指導者研修会兼新人研修会）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</si>
</sst>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95250</xdr:colOff>
      <xdr:row>0</xdr:row>
      <xdr:rowOff>133350</xdr:rowOff>
    </xdr:from>
    <xdr:to>
      <xdr:col>40</xdr:col>
      <xdr:colOff>85725</xdr:colOff>
      <xdr:row>1</xdr:row>
      <xdr:rowOff>66675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62400" y="133350"/>
          <a:ext cx="3419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C1" sqref="BC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746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相模原市立由野台中学校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703</v>
      </c>
      <c r="AC4" s="220"/>
      <c r="AD4" s="220"/>
      <c r="AE4" s="220"/>
      <c r="AF4" s="4" t="s">
        <v>584</v>
      </c>
      <c r="AG4" s="220" t="s">
        <v>704</v>
      </c>
      <c r="AH4" s="220"/>
      <c r="AI4" s="220"/>
      <c r="AJ4" s="220"/>
      <c r="AK4" s="4" t="s">
        <v>584</v>
      </c>
      <c r="AL4" s="220" t="s">
        <v>705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709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707</v>
      </c>
      <c r="G6" s="200"/>
      <c r="H6" s="37" t="s">
        <v>586</v>
      </c>
      <c r="I6" s="201" t="s">
        <v>708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703</v>
      </c>
      <c r="AC6" s="204"/>
      <c r="AD6" s="204"/>
      <c r="AE6" s="204"/>
      <c r="AF6" s="38" t="s">
        <v>587</v>
      </c>
      <c r="AG6" s="204" t="s">
        <v>704</v>
      </c>
      <c r="AH6" s="204"/>
      <c r="AI6" s="204"/>
      <c r="AJ6" s="204"/>
      <c r="AK6" s="38" t="s">
        <v>587</v>
      </c>
      <c r="AL6" s="204" t="s">
        <v>706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716</v>
      </c>
      <c r="G12" s="181"/>
      <c r="H12" s="181"/>
      <c r="I12" s="181"/>
      <c r="J12" s="181"/>
      <c r="K12" s="181"/>
      <c r="L12" s="181" t="s">
        <v>717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718</v>
      </c>
      <c r="W12" s="185"/>
      <c r="X12" s="185"/>
      <c r="Y12" s="185"/>
      <c r="Z12" s="185"/>
      <c r="AA12" s="185"/>
      <c r="AB12" s="186" t="s">
        <v>719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710</v>
      </c>
      <c r="G13" s="167"/>
      <c r="H13" s="167"/>
      <c r="I13" s="167"/>
      <c r="J13" s="167"/>
      <c r="K13" s="167"/>
      <c r="L13" s="167" t="s">
        <v>711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714</v>
      </c>
      <c r="W13" s="173"/>
      <c r="X13" s="173"/>
      <c r="Y13" s="173"/>
      <c r="Z13" s="173"/>
      <c r="AA13" s="173"/>
      <c r="AB13" s="174" t="s">
        <v>715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/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720</v>
      </c>
      <c r="G14" s="86"/>
      <c r="H14" s="86"/>
      <c r="I14" s="86"/>
      <c r="J14" s="86"/>
      <c r="K14" s="86"/>
      <c r="L14" s="86" t="s">
        <v>721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723</v>
      </c>
      <c r="W14" s="86"/>
      <c r="X14" s="86"/>
      <c r="Y14" s="86"/>
      <c r="Z14" s="86"/>
      <c r="AA14" s="86"/>
      <c r="AB14" s="154" t="s">
        <v>681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712</v>
      </c>
      <c r="G15" s="79"/>
      <c r="H15" s="79"/>
      <c r="I15" s="79"/>
      <c r="J15" s="79"/>
      <c r="K15" s="79"/>
      <c r="L15" s="79" t="s">
        <v>713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680</v>
      </c>
      <c r="W15" s="79"/>
      <c r="X15" s="79"/>
      <c r="Y15" s="79"/>
      <c r="Z15" s="79"/>
      <c r="AA15" s="79"/>
      <c r="AB15" s="147" t="s">
        <v>681</v>
      </c>
      <c r="AC15" s="148"/>
      <c r="AD15" s="148"/>
      <c r="AE15" s="148"/>
      <c r="AF15" s="148"/>
      <c r="AG15" s="148"/>
      <c r="AH15" s="274">
        <v>12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723</v>
      </c>
      <c r="G20" s="120"/>
      <c r="H20" s="120"/>
      <c r="I20" s="120"/>
      <c r="J20" s="120"/>
      <c r="K20" s="120" t="s">
        <v>681</v>
      </c>
      <c r="L20" s="120"/>
      <c r="M20" s="120"/>
      <c r="N20" s="120"/>
      <c r="O20" s="121"/>
      <c r="P20" s="117">
        <v>2</v>
      </c>
      <c r="Q20" s="117"/>
      <c r="R20" s="108">
        <v>172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735</v>
      </c>
      <c r="AA20" s="120"/>
      <c r="AB20" s="120"/>
      <c r="AC20" s="120"/>
      <c r="AD20" s="120"/>
      <c r="AE20" s="120" t="s">
        <v>736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722</v>
      </c>
      <c r="G21" s="113"/>
      <c r="H21" s="113"/>
      <c r="I21" s="113"/>
      <c r="J21" s="113"/>
      <c r="K21" s="113" t="s">
        <v>682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693</v>
      </c>
      <c r="AA21" s="113"/>
      <c r="AB21" s="113"/>
      <c r="AC21" s="113"/>
      <c r="AD21" s="113"/>
      <c r="AE21" s="113" t="s">
        <v>694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724</v>
      </c>
      <c r="G22" s="86"/>
      <c r="H22" s="86"/>
      <c r="I22" s="86"/>
      <c r="J22" s="86"/>
      <c r="K22" s="86" t="s">
        <v>725</v>
      </c>
      <c r="L22" s="86"/>
      <c r="M22" s="86"/>
      <c r="N22" s="86"/>
      <c r="O22" s="87"/>
      <c r="P22" s="76">
        <v>2</v>
      </c>
      <c r="Q22" s="76"/>
      <c r="R22" s="92">
        <v>154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737</v>
      </c>
      <c r="AA22" s="86"/>
      <c r="AB22" s="86"/>
      <c r="AC22" s="86"/>
      <c r="AD22" s="86"/>
      <c r="AE22" s="86" t="s">
        <v>731</v>
      </c>
      <c r="AF22" s="86"/>
      <c r="AG22" s="86"/>
      <c r="AH22" s="86"/>
      <c r="AI22" s="87"/>
      <c r="AJ22" s="76">
        <v>2</v>
      </c>
      <c r="AK22" s="76"/>
      <c r="AL22" s="92">
        <v>149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683</v>
      </c>
      <c r="G23" s="104"/>
      <c r="H23" s="104"/>
      <c r="I23" s="104"/>
      <c r="J23" s="104"/>
      <c r="K23" s="104" t="s">
        <v>684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695</v>
      </c>
      <c r="AA23" s="104"/>
      <c r="AB23" s="104"/>
      <c r="AC23" s="104"/>
      <c r="AD23" s="104"/>
      <c r="AE23" s="104" t="s">
        <v>696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726</v>
      </c>
      <c r="G24" s="86"/>
      <c r="H24" s="86"/>
      <c r="I24" s="86"/>
      <c r="J24" s="86"/>
      <c r="K24" s="86" t="s">
        <v>727</v>
      </c>
      <c r="L24" s="86"/>
      <c r="M24" s="86"/>
      <c r="N24" s="86"/>
      <c r="O24" s="87"/>
      <c r="P24" s="76">
        <v>2</v>
      </c>
      <c r="Q24" s="76"/>
      <c r="R24" s="92">
        <v>151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738</v>
      </c>
      <c r="AA24" s="86"/>
      <c r="AB24" s="86"/>
      <c r="AC24" s="86"/>
      <c r="AD24" s="86"/>
      <c r="AE24" s="86" t="s">
        <v>739</v>
      </c>
      <c r="AF24" s="86"/>
      <c r="AG24" s="86"/>
      <c r="AH24" s="86"/>
      <c r="AI24" s="87"/>
      <c r="AJ24" s="76">
        <v>2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685</v>
      </c>
      <c r="G25" s="104"/>
      <c r="H25" s="104"/>
      <c r="I25" s="104"/>
      <c r="J25" s="104"/>
      <c r="K25" s="104" t="s">
        <v>686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697</v>
      </c>
      <c r="AA25" s="104"/>
      <c r="AB25" s="104"/>
      <c r="AC25" s="104"/>
      <c r="AD25" s="104"/>
      <c r="AE25" s="104" t="s">
        <v>698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728</v>
      </c>
      <c r="G26" s="86"/>
      <c r="H26" s="86"/>
      <c r="I26" s="86"/>
      <c r="J26" s="86"/>
      <c r="K26" s="86" t="s">
        <v>729</v>
      </c>
      <c r="L26" s="86"/>
      <c r="M26" s="86"/>
      <c r="N26" s="86"/>
      <c r="O26" s="87"/>
      <c r="P26" s="76">
        <v>2</v>
      </c>
      <c r="Q26" s="76"/>
      <c r="R26" s="92">
        <v>156</v>
      </c>
      <c r="S26" s="93"/>
      <c r="T26" s="261" t="s">
        <v>544</v>
      </c>
      <c r="U26" s="262"/>
      <c r="V26" s="88">
        <v>10</v>
      </c>
      <c r="W26" s="89"/>
      <c r="X26" s="76">
        <v>11</v>
      </c>
      <c r="Y26" s="76"/>
      <c r="Z26" s="85" t="s">
        <v>740</v>
      </c>
      <c r="AA26" s="86"/>
      <c r="AB26" s="86"/>
      <c r="AC26" s="86"/>
      <c r="AD26" s="86"/>
      <c r="AE26" s="86" t="s">
        <v>700</v>
      </c>
      <c r="AF26" s="86"/>
      <c r="AG26" s="86"/>
      <c r="AH26" s="86"/>
      <c r="AI26" s="87"/>
      <c r="AJ26" s="76">
        <v>1</v>
      </c>
      <c r="AK26" s="76"/>
      <c r="AL26" s="92">
        <v>149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687</v>
      </c>
      <c r="G27" s="104"/>
      <c r="H27" s="104"/>
      <c r="I27" s="104"/>
      <c r="J27" s="104"/>
      <c r="K27" s="104" t="s">
        <v>688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741</v>
      </c>
      <c r="AA27" s="104"/>
      <c r="AB27" s="104"/>
      <c r="AC27" s="104"/>
      <c r="AD27" s="104"/>
      <c r="AE27" s="104" t="s">
        <v>742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730</v>
      </c>
      <c r="G28" s="86"/>
      <c r="H28" s="86"/>
      <c r="I28" s="86"/>
      <c r="J28" s="86"/>
      <c r="K28" s="86" t="s">
        <v>732</v>
      </c>
      <c r="L28" s="86"/>
      <c r="M28" s="86"/>
      <c r="N28" s="86"/>
      <c r="O28" s="87"/>
      <c r="P28" s="76">
        <v>2</v>
      </c>
      <c r="Q28" s="76"/>
      <c r="R28" s="92">
        <v>149</v>
      </c>
      <c r="S28" s="93"/>
      <c r="T28" s="261" t="s">
        <v>544</v>
      </c>
      <c r="U28" s="262"/>
      <c r="V28" s="81">
        <v>11</v>
      </c>
      <c r="W28" s="82"/>
      <c r="X28" s="76">
        <v>12</v>
      </c>
      <c r="Y28" s="76"/>
      <c r="Z28" s="85" t="s">
        <v>743</v>
      </c>
      <c r="AA28" s="86"/>
      <c r="AB28" s="86"/>
      <c r="AC28" s="86"/>
      <c r="AD28" s="86"/>
      <c r="AE28" s="86" t="s">
        <v>700</v>
      </c>
      <c r="AF28" s="86"/>
      <c r="AG28" s="86"/>
      <c r="AH28" s="86"/>
      <c r="AI28" s="87"/>
      <c r="AJ28" s="76">
        <v>1</v>
      </c>
      <c r="AK28" s="76"/>
      <c r="AL28" s="92">
        <v>149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689</v>
      </c>
      <c r="G29" s="104"/>
      <c r="H29" s="104"/>
      <c r="I29" s="104"/>
      <c r="J29" s="104"/>
      <c r="K29" s="104" t="s">
        <v>690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699</v>
      </c>
      <c r="AA29" s="104"/>
      <c r="AB29" s="104"/>
      <c r="AC29" s="104"/>
      <c r="AD29" s="104"/>
      <c r="AE29" s="104" t="s">
        <v>700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733</v>
      </c>
      <c r="G30" s="86"/>
      <c r="H30" s="86"/>
      <c r="I30" s="86"/>
      <c r="J30" s="86"/>
      <c r="K30" s="86" t="s">
        <v>734</v>
      </c>
      <c r="L30" s="86"/>
      <c r="M30" s="86"/>
      <c r="N30" s="86"/>
      <c r="O30" s="87"/>
      <c r="P30" s="76">
        <v>2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>
        <v>14</v>
      </c>
      <c r="Y30" s="76"/>
      <c r="Z30" s="85" t="s">
        <v>744</v>
      </c>
      <c r="AA30" s="86"/>
      <c r="AB30" s="86"/>
      <c r="AC30" s="86"/>
      <c r="AD30" s="86"/>
      <c r="AE30" s="86" t="s">
        <v>745</v>
      </c>
      <c r="AF30" s="86"/>
      <c r="AG30" s="86"/>
      <c r="AH30" s="86"/>
      <c r="AI30" s="87"/>
      <c r="AJ30" s="76">
        <v>1</v>
      </c>
      <c r="AK30" s="76"/>
      <c r="AL30" s="92">
        <v>152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691</v>
      </c>
      <c r="G31" s="79"/>
      <c r="H31" s="79"/>
      <c r="I31" s="79"/>
      <c r="J31" s="79"/>
      <c r="K31" s="79" t="s">
        <v>692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701</v>
      </c>
      <c r="AA31" s="79"/>
      <c r="AB31" s="79"/>
      <c r="AC31" s="79"/>
      <c r="AD31" s="79"/>
      <c r="AE31" s="79" t="s">
        <v>702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3125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相模原市立由野台中学校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うえの</v>
      </c>
      <c r="F7" s="331"/>
      <c r="G7" s="331"/>
      <c r="H7" s="331"/>
      <c r="I7" s="331"/>
      <c r="J7" s="331"/>
      <c r="K7" s="331" t="str">
        <f>IF(入力!L12="","",入力!L12)</f>
        <v>かつみ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かめい</v>
      </c>
      <c r="V7" s="151"/>
      <c r="W7" s="151"/>
      <c r="X7" s="151"/>
      <c r="Y7" s="151"/>
      <c r="Z7" s="333"/>
      <c r="AA7" s="313" t="str">
        <f>IF(入力!AB12="","",入力!AB12)</f>
        <v>まさひろ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上野</v>
      </c>
      <c r="F8" s="354"/>
      <c r="G8" s="354"/>
      <c r="H8" s="354"/>
      <c r="I8" s="354"/>
      <c r="J8" s="354"/>
      <c r="K8" s="354" t="str">
        <f>IF(入力!L13="","",入力!L13)</f>
        <v>勝己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亀井</v>
      </c>
      <c r="V8" s="322"/>
      <c r="W8" s="322"/>
      <c r="X8" s="322"/>
      <c r="Y8" s="322"/>
      <c r="Z8" s="323"/>
      <c r="AA8" s="324" t="str">
        <f>IF(入力!AB13="","",入力!AB13)</f>
        <v>勝浩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/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こしむら</v>
      </c>
      <c r="F9" s="151"/>
      <c r="G9" s="151"/>
      <c r="H9" s="151"/>
      <c r="I9" s="151"/>
      <c r="J9" s="333"/>
      <c r="K9" s="313" t="str">
        <f>IF(入力!L14="","",入力!L14)</f>
        <v>みづき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はしもと</v>
      </c>
      <c r="V9" s="151"/>
      <c r="W9" s="151"/>
      <c r="X9" s="151"/>
      <c r="Y9" s="151"/>
      <c r="Z9" s="333"/>
      <c r="AA9" s="313" t="str">
        <f>IF(入力!AB14="","",入力!AB14)</f>
        <v>いずみ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越村</v>
      </c>
      <c r="F10" s="339"/>
      <c r="G10" s="339"/>
      <c r="H10" s="339"/>
      <c r="I10" s="339"/>
      <c r="J10" s="340"/>
      <c r="K10" s="341" t="str">
        <f>IF(入力!L15="","",入力!L15)</f>
        <v>美月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橋本</v>
      </c>
      <c r="V10" s="339"/>
      <c r="W10" s="339"/>
      <c r="X10" s="339"/>
      <c r="Y10" s="339"/>
      <c r="Z10" s="340"/>
      <c r="AA10" s="341" t="str">
        <f>IF(入力!AB15="","",入力!AB15)</f>
        <v>いずみ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はしもと</v>
      </c>
      <c r="F15" s="290"/>
      <c r="G15" s="290"/>
      <c r="H15" s="290"/>
      <c r="I15" s="290"/>
      <c r="J15" s="290" t="str">
        <f>IF(入力!K20="","",入力!K20)</f>
        <v>いずみ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たまだ</v>
      </c>
      <c r="Z15" s="290"/>
      <c r="AA15" s="290"/>
      <c r="AB15" s="290"/>
      <c r="AC15" s="290"/>
      <c r="AD15" s="290" t="str">
        <f>IF(入力!AE20="","",入力!AE20)</f>
        <v>ゆひな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橋本</v>
      </c>
      <c r="F16" s="304"/>
      <c r="G16" s="304"/>
      <c r="H16" s="304"/>
      <c r="I16" s="304"/>
      <c r="J16" s="304" t="str">
        <f>IF(入力!K21="","",入力!K21)</f>
        <v>いずみ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玉田</v>
      </c>
      <c r="Z16" s="304"/>
      <c r="AA16" s="304"/>
      <c r="AB16" s="304"/>
      <c r="AC16" s="304"/>
      <c r="AD16" s="304" t="str">
        <f>IF(入力!AE21="","",入力!AE21)</f>
        <v>雪姫菜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まきの</v>
      </c>
      <c r="F17" s="285"/>
      <c r="G17" s="285"/>
      <c r="H17" s="285"/>
      <c r="I17" s="285"/>
      <c r="J17" s="285" t="str">
        <f>IF(入力!K22="","",入力!K22)</f>
        <v>ゆめか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154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あべ</v>
      </c>
      <c r="Z17" s="285"/>
      <c r="AA17" s="285"/>
      <c r="AB17" s="285"/>
      <c r="AC17" s="285"/>
      <c r="AD17" s="285" t="str">
        <f>IF(入力!AE22="","",入力!AE22)</f>
        <v>きらら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149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牧野</v>
      </c>
      <c r="F18" s="278"/>
      <c r="G18" s="278"/>
      <c r="H18" s="278"/>
      <c r="I18" s="278"/>
      <c r="J18" s="278" t="str">
        <f>IF(入力!K23="","",入力!K23)</f>
        <v>夢叶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阿部</v>
      </c>
      <c r="Z18" s="278"/>
      <c r="AA18" s="278"/>
      <c r="AB18" s="278"/>
      <c r="AC18" s="278"/>
      <c r="AD18" s="278" t="str">
        <f>IF(入力!AE23="","",入力!AE23)</f>
        <v>希羅々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さの</v>
      </c>
      <c r="F19" s="285"/>
      <c r="G19" s="285"/>
      <c r="H19" s="285"/>
      <c r="I19" s="285"/>
      <c r="J19" s="285" t="str">
        <f>IF(入力!K24="","",入力!K24)</f>
        <v>ひなの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おだ</v>
      </c>
      <c r="Z19" s="285"/>
      <c r="AA19" s="285"/>
      <c r="AB19" s="285"/>
      <c r="AC19" s="285"/>
      <c r="AD19" s="285" t="str">
        <f>IF(入力!AE24="","",入力!AE24)</f>
        <v>あいね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佐野</v>
      </c>
      <c r="F20" s="278"/>
      <c r="G20" s="278"/>
      <c r="H20" s="278"/>
      <c r="I20" s="278"/>
      <c r="J20" s="278" t="str">
        <f>IF(入力!K25="","",入力!K25)</f>
        <v>緋菜乃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小田</v>
      </c>
      <c r="Z20" s="278"/>
      <c r="AA20" s="278"/>
      <c r="AB20" s="278"/>
      <c r="AC20" s="278"/>
      <c r="AD20" s="278" t="str">
        <f>IF(入力!AE25="","",入力!AE25)</f>
        <v>藍音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しらいし</v>
      </c>
      <c r="F21" s="285"/>
      <c r="G21" s="285"/>
      <c r="H21" s="285"/>
      <c r="I21" s="285"/>
      <c r="J21" s="285" t="str">
        <f>IF(入力!K26="","",入力!K26)</f>
        <v>みさき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11</v>
      </c>
      <c r="X21" s="287"/>
      <c r="Y21" s="292" t="str">
        <f>IF(入力!Z26="","",入力!Z26)</f>
        <v>あきやま</v>
      </c>
      <c r="Z21" s="285"/>
      <c r="AA21" s="285"/>
      <c r="AB21" s="285"/>
      <c r="AC21" s="285"/>
      <c r="AD21" s="285" t="str">
        <f>IF(入力!AE26="","",入力!AE26)</f>
        <v>あずみ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149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白石</v>
      </c>
      <c r="F22" s="278"/>
      <c r="G22" s="278"/>
      <c r="H22" s="278"/>
      <c r="I22" s="278"/>
      <c r="J22" s="278" t="str">
        <f>IF(入力!K27="","",入力!K27)</f>
        <v>美咲希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秋山</v>
      </c>
      <c r="Z22" s="278"/>
      <c r="AA22" s="278"/>
      <c r="AB22" s="278"/>
      <c r="AC22" s="278"/>
      <c r="AD22" s="278" t="str">
        <f>IF(入力!AE27="","",入力!AE27)</f>
        <v>杏実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おのでら</v>
      </c>
      <c r="F23" s="285"/>
      <c r="G23" s="285"/>
      <c r="H23" s="285"/>
      <c r="I23" s="285"/>
      <c r="J23" s="285" t="str">
        <f>IF(入力!K28="","",入力!K28)</f>
        <v>りりか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149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12</v>
      </c>
      <c r="X23" s="287"/>
      <c r="Y23" s="292" t="str">
        <f>IF(入力!Z28="","",入力!Z28)</f>
        <v>もんま</v>
      </c>
      <c r="Z23" s="285"/>
      <c r="AA23" s="285"/>
      <c r="AB23" s="285"/>
      <c r="AC23" s="285"/>
      <c r="AD23" s="285" t="str">
        <f>IF(入力!AE28="","",入力!AE28)</f>
        <v>あずみ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149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小野寺</v>
      </c>
      <c r="F24" s="278"/>
      <c r="G24" s="278"/>
      <c r="H24" s="278"/>
      <c r="I24" s="278"/>
      <c r="J24" s="278" t="str">
        <f>IF(入力!K29="","",入力!K29)</f>
        <v>莉々華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門馬</v>
      </c>
      <c r="Z24" s="278"/>
      <c r="AA24" s="278"/>
      <c r="AB24" s="278"/>
      <c r="AC24" s="278"/>
      <c r="AD24" s="278" t="str">
        <f>IF(入力!AE29="","",入力!AE29)</f>
        <v>あずみ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おおひら</v>
      </c>
      <c r="F25" s="285"/>
      <c r="G25" s="285"/>
      <c r="H25" s="285"/>
      <c r="I25" s="285"/>
      <c r="J25" s="285" t="str">
        <f>IF(入力!K30="","",入力!K30)</f>
        <v>ちとせ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14</v>
      </c>
      <c r="X25" s="287"/>
      <c r="Y25" s="292" t="str">
        <f>IF(入力!Z30="","",入力!Z30)</f>
        <v>さとう</v>
      </c>
      <c r="Z25" s="285"/>
      <c r="AA25" s="285"/>
      <c r="AB25" s="285"/>
      <c r="AC25" s="285"/>
      <c r="AD25" s="285" t="str">
        <f>IF(入力!AE30="","",入力!AE30)</f>
        <v>ゆう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152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大平</v>
      </c>
      <c r="F26" s="318"/>
      <c r="G26" s="318"/>
      <c r="H26" s="318"/>
      <c r="I26" s="318"/>
      <c r="J26" s="318" t="str">
        <f>IF(入力!K31="","",入力!K31)</f>
        <v>千星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佐藤</v>
      </c>
      <c r="Z26" s="318"/>
      <c r="AA26" s="318"/>
      <c r="AB26" s="318"/>
      <c r="AC26" s="318"/>
      <c r="AD26" s="318" t="str">
        <f>IF(入力!AE31="","",入力!AE31)</f>
        <v>優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679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3125</v>
      </c>
      <c r="B7" s="45" t="str">
        <f t="shared" ref="B7:C7" si="0">IF($A$8="","",IF($A$9="",B8,B8&amp;"・"&amp;B9))</f>
        <v>相模原市立由野台中学校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0222</v>
      </c>
      <c r="H7" s="45">
        <f t="shared" si="1"/>
        <v>0</v>
      </c>
      <c r="I7" s="45" t="str">
        <f t="shared" si="1"/>
        <v>相模原市中央区由野台3-1-3</v>
      </c>
      <c r="J7" s="45">
        <f t="shared" si="1"/>
        <v>0</v>
      </c>
      <c r="K7" s="45" t="str">
        <f t="shared" si="1"/>
        <v>042</v>
      </c>
      <c r="L7" s="45" t="str">
        <f t="shared" si="1"/>
        <v>758</v>
      </c>
      <c r="M7" s="45" t="str">
        <f t="shared" si="1"/>
        <v>3383</v>
      </c>
      <c r="N7" s="45" t="str">
        <f t="shared" si="1"/>
        <v>042</v>
      </c>
      <c r="O7" s="45" t="str">
        <f t="shared" si="1"/>
        <v>758</v>
      </c>
      <c r="P7" s="45" t="str">
        <f t="shared" si="1"/>
        <v>4473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3125</v>
      </c>
      <c r="B8" s="46" t="str">
        <f>IF(入力!$F$3="","",入力!$F$3)</f>
        <v>相模原市立由野台中学校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0222</v>
      </c>
      <c r="H8" s="46"/>
      <c r="I8" s="46" t="str">
        <f>IF(入力!$L$5="","",入力!$L$5)</f>
        <v>相模原市中央区由野台3-1-3</v>
      </c>
      <c r="J8" s="46"/>
      <c r="K8" s="57" t="str">
        <f>IF(入力!$AB$4="","",入力!$AB$4)</f>
        <v>042</v>
      </c>
      <c r="L8" s="57" t="str">
        <f>IF(入力!$AG$4="","",入力!$AG$4)</f>
        <v>758</v>
      </c>
      <c r="M8" s="57" t="str">
        <f>IF(入力!$AL$4="","",入力!$AL$4)</f>
        <v>3383</v>
      </c>
      <c r="N8" s="57" t="str">
        <f>IF(入力!$AB$6="","",入力!$AB$6)</f>
        <v>042</v>
      </c>
      <c r="O8" s="57" t="str">
        <f>IF(入力!$AG$6="","",入力!$AG$6)</f>
        <v>758</v>
      </c>
      <c r="P8" s="57" t="str">
        <f>IF(入力!$AL$6="","",入力!$AL$6)</f>
        <v>4473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3383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上野</v>
      </c>
      <c r="D16" s="46" t="str">
        <f>IF(入力!$L$13="","",入力!$L$13)</f>
        <v>勝己</v>
      </c>
      <c r="E16" s="46" t="str">
        <f>IF(入力!$F$12="","",入力!$F$12)</f>
        <v>うえの</v>
      </c>
      <c r="F16" s="46" t="str">
        <f>IF(入力!$L$12="","",入力!$L$12)</f>
        <v>かつみ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亀井</v>
      </c>
      <c r="D17" s="46" t="str">
        <f>IF(入力!$AB$13="","",入力!$AB$13)</f>
        <v>勝浩</v>
      </c>
      <c r="E17" s="46" t="str">
        <f>IF(入力!$V$12="","",入力!$V$12)</f>
        <v>かめい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越村</v>
      </c>
      <c r="D20" s="46" t="str">
        <f>IF(入力!$L$15="","",入力!$L$15)</f>
        <v>美月</v>
      </c>
      <c r="E20" s="46" t="str">
        <f>IF(入力!$F$14="","",入力!$F$14)</f>
        <v>こしむら</v>
      </c>
      <c r="F20" s="46" t="str">
        <f>IF(入力!$L$14="","",入力!$L$14)</f>
        <v>みづき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橋本</v>
      </c>
      <c r="D24" s="46" t="str">
        <f>IF(入力!$AB$15="","",入力!$AB$15)</f>
        <v>いずみ</v>
      </c>
      <c r="E24" s="46" t="str">
        <f>IF(入力!$V$14="","",入力!$V$14)</f>
        <v>はしもと</v>
      </c>
      <c r="F24" s="46" t="str">
        <f>IF(入力!$AB$14="","",入力!$AB$14)</f>
        <v>いずみ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橋本</v>
      </c>
      <c r="D53" s="46" t="str">
        <f>IF(OR(L53&lt;&gt;"○",入力!K21=""),"",入力!K21)</f>
        <v>いずみ</v>
      </c>
      <c r="E53" s="46" t="str">
        <f>IF(OR(L53&lt;&gt;"○",入力!F20=""),"",入力!F20)</f>
        <v>はしもと</v>
      </c>
      <c r="F53" s="46" t="str">
        <f>IF(OR(L53&lt;&gt;"○",入力!K20=""),"",入力!K20)</f>
        <v>いずみ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牧野</v>
      </c>
      <c r="D54" s="46" t="str">
        <f>IF(OR(L54&lt;&gt;"○",入力!K23=""),"",入力!K23)</f>
        <v>夢叶</v>
      </c>
      <c r="E54" s="46" t="str">
        <f>IF(OR(L54&lt;&gt;"○",入力!F22=""),"",入力!F22)</f>
        <v>まきの</v>
      </c>
      <c r="F54" s="46" t="str">
        <f>IF(OR(L54&lt;&gt;"○",入力!K22=""),"",入力!K22)</f>
        <v>ゆめか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佐野</v>
      </c>
      <c r="D55" s="46" t="str">
        <f>IF(OR(L55&lt;&gt;"○",入力!K25=""),"",入力!K25)</f>
        <v>緋菜乃</v>
      </c>
      <c r="E55" s="46" t="str">
        <f>IF(OR(L55&lt;&gt;"○",入力!F24=""),"",入力!F24)</f>
        <v>さの</v>
      </c>
      <c r="F55" s="46" t="str">
        <f>IF(OR(L55&lt;&gt;"○",入力!K24=""),"",入力!K24)</f>
        <v>ひなの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白石</v>
      </c>
      <c r="D56" s="46" t="str">
        <f>IF(OR(L56&lt;&gt;"○",入力!K27=""),"",入力!K27)</f>
        <v>美咲希</v>
      </c>
      <c r="E56" s="46" t="str">
        <f>IF(OR(L56&lt;&gt;"○",入力!F26=""),"",入力!F26)</f>
        <v>しらいし</v>
      </c>
      <c r="F56" s="46" t="str">
        <f>IF(OR(L56&lt;&gt;"○",入力!K26=""),"",入力!K26)</f>
        <v>みさき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小野寺</v>
      </c>
      <c r="D57" s="46" t="str">
        <f>IF(OR(L57&lt;&gt;"○",入力!K29=""),"",入力!K29)</f>
        <v>莉々華</v>
      </c>
      <c r="E57" s="46" t="str">
        <f>IF(OR(L57&lt;&gt;"○",入力!F28=""),"",入力!F28)</f>
        <v>おのでら</v>
      </c>
      <c r="F57" s="46" t="str">
        <f>IF(OR(L57&lt;&gt;"○",入力!K28=""),"",入力!K28)</f>
        <v>りりか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大平</v>
      </c>
      <c r="D58" s="46" t="str">
        <f>IF(OR(L58&lt;&gt;"○",入力!K31=""),"",入力!K31)</f>
        <v>千星</v>
      </c>
      <c r="E58" s="46" t="str">
        <f>IF(OR(L58&lt;&gt;"○",入力!F30=""),"",入力!F30)</f>
        <v>おおひら</v>
      </c>
      <c r="F58" s="46" t="str">
        <f>IF(OR(L58&lt;&gt;"○",入力!K30=""),"",入力!K30)</f>
        <v>ちとせ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玉田</v>
      </c>
      <c r="D59" s="46" t="str">
        <f>IF(OR(L59&lt;&gt;"○",入力!AE21=""),"",入力!AE21)</f>
        <v>雪姫菜</v>
      </c>
      <c r="E59" s="46" t="str">
        <f>IF(OR(L59&lt;&gt;"○",入力!Z20=""),"",入力!Z20)</f>
        <v>たまだ</v>
      </c>
      <c r="F59" s="46" t="str">
        <f>IF(OR(L59&lt;&gt;"○",入力!AE20=""),"",入力!AE20)</f>
        <v>ゆひな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阿部</v>
      </c>
      <c r="D60" s="46" t="str">
        <f>IF(OR(L60&lt;&gt;"○",入力!AE23=""),"",入力!AE23)</f>
        <v>希羅々</v>
      </c>
      <c r="E60" s="46" t="str">
        <f>IF(OR(L60&lt;&gt;"○",入力!Z22=""),"",入力!Z22)</f>
        <v>あべ</v>
      </c>
      <c r="F60" s="46" t="str">
        <f>IF(OR(L60&lt;&gt;"○",入力!AE22=""),"",入力!AE22)</f>
        <v>きらら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小田</v>
      </c>
      <c r="D61" s="46" t="str">
        <f>IF(OR(L61&lt;&gt;"○",入力!AE25=""),"",入力!AE25)</f>
        <v>藍音</v>
      </c>
      <c r="E61" s="46" t="str">
        <f>IF(OR(L61&lt;&gt;"○",入力!Z24=""),"",入力!Z24)</f>
        <v>おだ</v>
      </c>
      <c r="F61" s="46" t="str">
        <f>IF(OR(L61&lt;&gt;"○",入力!AE24=""),"",入力!AE24)</f>
        <v>あいね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秋山</v>
      </c>
      <c r="D62" s="46" t="str">
        <f>IF(OR(L62&lt;&gt;"○",入力!AE27=""),"",入力!AE27)</f>
        <v>杏実</v>
      </c>
      <c r="E62" s="46" t="str">
        <f>IF(OR(L62&lt;&gt;"○",入力!Z26=""),"",入力!Z26)</f>
        <v>あきやま</v>
      </c>
      <c r="F62" s="46" t="str">
        <f>IF(OR(L62&lt;&gt;"○",入力!AE26=""),"",入力!AE26)</f>
        <v>あずみ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門馬</v>
      </c>
      <c r="D63" s="46" t="str">
        <f>IF(OR(L63&lt;&gt;"○",入力!AE29=""),"",入力!AE29)</f>
        <v>あずみ</v>
      </c>
      <c r="E63" s="46" t="str">
        <f>IF(OR(L63&lt;&gt;"○",入力!Z28=""),"",入力!Z28)</f>
        <v>もんま</v>
      </c>
      <c r="F63" s="46" t="str">
        <f>IF(OR(L63&lt;&gt;"○",入力!AE28=""),"",入力!AE28)</f>
        <v>あずみ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14</v>
      </c>
      <c r="C64" s="46" t="str">
        <f>IF(OR(L64&lt;&gt;"○",入力!Z31=""),"",入力!Z31)</f>
        <v>佐藤</v>
      </c>
      <c r="D64" s="46" t="str">
        <f>IF(OR(L64&lt;&gt;"○",入力!AE31=""),"",入力!AE31)</f>
        <v>優</v>
      </c>
      <c r="E64" s="46" t="str">
        <f>IF(OR(L64&lt;&gt;"○",入力!Z30=""),"",入力!Z30)</f>
        <v>さとう</v>
      </c>
      <c r="F64" s="46" t="str">
        <f>IF(OR(L64&lt;&gt;"○",入力!AE30=""),"",入力!AE30)</f>
        <v>ゆう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2018-10-29T01:52:42Z</cp:lastPrinted>
  <dcterms:created xsi:type="dcterms:W3CDTF">2006-11-03T01:52:14Z</dcterms:created>
  <dcterms:modified xsi:type="dcterms:W3CDTF">2018-11-01T08:42:30Z</dcterms:modified>
</cp:coreProperties>
</file>