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1080" yWindow="195" windowWidth="9420" windowHeight="9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<sst xmlns="http://schemas.openxmlformats.org/spreadsheetml/2006/main" count="1488" uniqueCount="768">
  <si>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</si>
  <si>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</si>
  <si>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</si>
  <si>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</si>
  <si>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</si>
  <si>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</si>
  <si>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</si>
  <si>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</si>
  <si>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</si>
  <si>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</si>
  <si>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</si>
  <si>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</si>
  <si>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</si>
  <si>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</si>
  <si>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</si>
  <si>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</si>
  <si>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</si>
  <si>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</si>
  <si>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</si>
  <si>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</si>
  <si>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</si>
  <si>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</si>
  <si>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</si>
  <si>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</si>
  <si>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</si>
  <si>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</si>
  <si>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</si>
  <si>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</si>
  <si>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</si>
  <si>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</si>
  <si>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</si>
  <si>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</si>
  <si>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</si>
  <si>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</si>
  <si>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</si>
  <si>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</si>
  <si>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</si>
  <si>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</si>
  <si>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</si>
  <si>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</si>
  <si>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</si>
  <si>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</si>
  <si>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</si>
  <si>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</si>
  <si>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</si>
  <si>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</si>
  <si>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</si>
  <si>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</si>
  <si>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</si>
  <si>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</si>
  <si>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</si>
  <si>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</si>
  <si>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</si>
  <si>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</si>
  <si>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</si>
  <si>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</si>
  <si>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</si>
  <si>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</si>
  <si>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</si>
  <si>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</si>
  <si>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</si>
  <si>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</si>
  <si>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</si>
  <si>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</si>
  <si>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</si>
  <si>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</si>
  <si>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</si>
  <si>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</si>
  <si>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</si>
  <si>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</si>
  <si>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</si>
  <si>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</si>
  <si>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</si>
  <si>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</si>
  <si>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</si>
  <si>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</si>
  <si>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</si>
  <si>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</si>
  <si>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</si>
  <si>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</si>
  <si>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</si>
  <si>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</si>
  <si>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</si>
  <si>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</si>
  <si>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</si>
  <si>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</si>
  <si>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</si>
  <si>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</si>
  <si>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</si>
  <si>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</si>
  <si>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</si>
  <si>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</si>
  <si>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</si>
  <si>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</si>
  <si>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</si>
  <si>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</si>
  <si>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</si>
  <si>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</si>
  <si>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</si>
  <si>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</si>
  <si>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</si>
  <si>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</si>
  <si>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</si>
  <si>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</si>
  <si>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</si>
  <si>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</si>
  <si>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</si>
  <si>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</si>
  <si>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</si>
  <si>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</si>
  <si>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</si>
  <si>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</si>
  <si>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</si>
  <si>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</si>
  <si>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</si>
  <si>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</si>
  <si>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</si>
  <si>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</si>
  <si>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</si>
  <si>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</si>
  <si>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</si>
  <si>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</si>
  <si>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</si>
  <si>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</si>
  <si>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</si>
  <si>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</si>
  <si>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</si>
  <si>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</si>
  <si>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</si>
  <si>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</si>
  <si>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</si>
  <si>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</si>
  <si>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</si>
  <si>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</si>
  <si>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</si>
  <si>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</si>
  <si>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</si>
  <si>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</si>
  <si>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</si>
  <si>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</si>
  <si>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</si>
  <si>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</si>
  <si>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</si>
  <si>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</si>
  <si>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</si>
  <si>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</si>
  <si>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</si>
  <si>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</si>
  <si>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</si>
  <si>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</si>
  <si>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</si>
  <si>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</si>
  <si>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</si>
  <si>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</si>
  <si>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</si>
  <si>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</si>
  <si>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</si>
  <si>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</si>
  <si>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</si>
  <si>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</si>
  <si>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</si>
  <si>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</si>
  <si>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</si>
  <si>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</si>
  <si>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</si>
  <si>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</si>
  <si>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</si>
  <si>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</si>
  <si>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</si>
  <si>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</si>
  <si>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</si>
  <si>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</si>
  <si>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</si>
  <si>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</si>
  <si>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</si>
  <si>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</si>
  <si>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</si>
  <si>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</si>
  <si>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</si>
  <si>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</si>
  <si>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</si>
  <si>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</si>
  <si>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</si>
  <si>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</si>
  <si>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</si>
  <si>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</si>
  <si>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</si>
  <si>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</si>
  <si>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</si>
  <si>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</si>
  <si>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</si>
  <si>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</si>
  <si>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</si>
  <si>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</si>
  <si>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</si>
  <si>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</si>
  <si>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</si>
  <si>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</si>
  <si>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</si>
  <si>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</si>
  <si>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</si>
  <si>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</si>
  <si>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</si>
  <si>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</si>
  <si>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</si>
  <si>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</si>
  <si>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</si>
  <si>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</si>
  <si>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</si>
  <si>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</si>
  <si>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</si>
  <si>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</si>
  <si>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</si>
  <si>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</si>
  <si>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</si>
  <si>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</si>
  <si>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</si>
  <si>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</si>
  <si>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</si>
  <si>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</si>
  <si>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</si>
  <si>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</si>
  <si>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</si>
  <si>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</si>
  <si>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</si>
  <si>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</si>
  <si>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</si>
  <si>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</si>
  <si>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</si>
  <si>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</si>
  <si>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</si>
  <si>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</si>
  <si>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</si>
  <si>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</si>
  <si>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</si>
  <si>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</si>
  <si>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</si>
  <si>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</si>
  <si>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</si>
  <si>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</si>
  <si>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</si>
  <si>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</si>
  <si>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</si>
  <si>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</si>
  <si>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</si>
  <si>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</si>
  <si>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</si>
  <si>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</si>
  <si>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</si>
  <si>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</si>
  <si>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</si>
  <si>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</si>
  <si>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</si>
  <si>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</si>
  <si>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</si>
  <si>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</si>
  <si>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</si>
  <si>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</si>
  <si>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</si>
  <si>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</si>
  <si>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</si>
  <si>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</si>
  <si>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</si>
  <si>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</si>
  <si>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</si>
  <si>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</si>
  <si>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</si>
  <si>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</si>
  <si>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</si>
  <si>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</si>
  <si>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</si>
  <si>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</si>
  <si>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</si>
  <si>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</si>
  <si>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</si>
  <si>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</si>
  <si>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</si>
  <si>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</si>
  <si>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</si>
  <si>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</si>
  <si>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</si>
  <si>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</si>
  <si>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</si>
  <si>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</si>
  <si>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</si>
  <si>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</si>
  <si>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</si>
  <si>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</si>
  <si>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</si>
  <si>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</si>
  <si>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</si>
  <si>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</si>
  <si>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</si>
  <si>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</si>
  <si>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</si>
  <si>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</si>
  <si>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</si>
  <si>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</si>
  <si>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</si>
  <si>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</si>
  <si>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</si>
  <si>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</si>
  <si>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</si>
  <si>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</si>
  <si>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</si>
  <si>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</si>
  <si>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</si>
  <si>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</si>
  <si>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</si>
  <si>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</si>
  <si>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</si>
  <si>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</si>
  <si>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</si>
  <si>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</si>
  <si>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</si>
  <si>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</si>
  <si>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</si>
  <si>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</si>
  <si>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</si>
  <si>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</si>
  <si>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</si>
  <si>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</si>
  <si>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</si>
  <si>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</si>
  <si>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</si>
  <si>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</si>
  <si>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</si>
  <si>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</si>
  <si>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</si>
  <si>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</si>
  <si>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</si>
  <si>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</si>
  <si>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</si>
  <si>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</si>
  <si>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</si>
  <si>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</si>
  <si>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</si>
  <si>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</si>
  <si>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</si>
  <si>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</si>
  <si>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</si>
  <si>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</si>
  <si>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</si>
  <si>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</si>
  <si>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</si>
  <si>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</si>
  <si>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</si>
  <si>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</si>
  <si>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</si>
  <si>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</si>
  <si>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</si>
  <si>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</si>
  <si>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</si>
  <si>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</si>
  <si>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</si>
  <si>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</si>
  <si>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</si>
  <si>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</si>
  <si>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</si>
  <si>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</si>
  <si>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</si>
  <si>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</si>
  <si>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</si>
  <si>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</si>
  <si>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</si>
  <si>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</si>
  <si>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</si>
  <si>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</si>
  <si>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</si>
  <si>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</si>
  <si>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</si>
  <si>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</si>
  <si>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</si>
  <si>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</si>
  <si>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</si>
  <si>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</si>
  <si>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</si>
  <si>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</si>
  <si>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</si>
  <si>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</si>
  <si>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</si>
  <si>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</si>
  <si>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</si>
  <si>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</si>
  <si>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</si>
  <si>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</si>
  <si>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</si>
  <si>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</si>
  <si>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</si>
  <si>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</si>
  <si>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</si>
  <si>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</si>
  <si>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</si>
  <si>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</si>
  <si>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</si>
  <si>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</si>
  <si>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</si>
  <si>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</si>
  <si>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</si>
  <si>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</si>
  <si>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</si>
  <si>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</si>
  <si>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</si>
  <si>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</si>
  <si>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</si>
  <si>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</si>
  <si>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</si>
  <si>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</si>
  <si>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</si>
  <si>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</si>
  <si>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</si>
  <si>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</si>
  <si>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</si>
  <si>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</si>
  <si>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</si>
  <si>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</si>
  <si>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</si>
  <si>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</si>
  <si>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</si>
  <si>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</si>
  <si>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</si>
  <si>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</si>
  <si>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</si>
  <si>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</si>
  <si>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</si>
  <si>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</si>
  <si>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</si>
  <si>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</si>
  <si>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</si>
  <si>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</si>
  <si>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</si>
  <si>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</si>
  <si>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</si>
  <si>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</si>
  <si>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</si>
  <si>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</si>
  <si>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</si>
  <si>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</si>
  <si>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</si>
  <si>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</si>
  <si>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</si>
  <si>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</si>
  <si>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</si>
  <si>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</si>
  <si>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</si>
  <si>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</si>
  <si>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</si>
  <si>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</si>
  <si>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</si>
  <si>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</si>
  <si>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</si>
  <si>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</si>
  <si>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</si>
  <si>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</si>
  <si>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</si>
  <si>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</si>
  <si>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</si>
  <si>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</si>
  <si>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</si>
  <si>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</si>
  <si>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</si>
  <si>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</si>
  <si>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</si>
  <si>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</si>
  <si>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</si>
  <si>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</si>
  <si>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</si>
  <si>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</si>
  <si>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</si>
  <si>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</si>
  <si>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</si>
  <si>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</si>
  <si>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</si>
  <si>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</si>
  <si>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</si>
  <si>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</si>
  <si>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</si>
  <si>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</si>
  <si>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</si>
  <si>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</si>
  <si>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</si>
  <si>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</si>
  <si>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</si>
  <si>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</si>
  <si>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</si>
  <si>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</si>
  <si>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</si>
  <si>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</si>
  <si>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</si>
  <si>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</si>
  <si>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</si>
  <si>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</si>
  <si>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</si>
  <si>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</si>
  <si>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</si>
  <si>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</si>
  <si>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</si>
  <si>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</si>
  <si>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</si>
  <si>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</si>
  <si>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</si>
  <si>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</si>
  <si>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</si>
  <si>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</si>
  <si>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</si>
  <si>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</si>
  <si>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</si>
  <si>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</si>
  <si>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</si>
  <si>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</si>
  <si>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</si>
  <si>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</si>
  <si>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</si>
  <si>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</si>
  <si>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</si>
  <si>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</si>
  <si>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</si>
  <si>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</si>
  <si>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</si>
  <si>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</si>
  <si>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</si>
  <si>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</si>
  <si>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</si>
  <si>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</si>
  <si>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</si>
  <si>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</si>
  <si>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</si>
  <si>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</si>
  <si>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</si>
  <si>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</si>
  <si>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</si>
  <si>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</si>
  <si>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</si>
  <si>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</si>
  <si>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</si>
  <si>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</si>
  <si>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</si>
  <si>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</si>
  <si>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</si>
  <si>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</si>
  <si>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</si>
  <si>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</si>
  <si>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</si>
  <si>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</si>
  <si>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</si>
  <si>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</si>
  <si>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</si>
  <si>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</si>
  <si>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</si>
  <si>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</si>
  <si>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</si>
  <si>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</si>
  <si>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</si>
  <si>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</si>
  <si>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</si>
  <si>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</si>
  <si>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</si>
  <si>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</si>
  <si>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</si>
  <si>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</si>
  <si>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</si>
  <si>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</si>
  <si>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</si>
  <si>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</si>
  <si>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</si>
  <si>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</si>
  <si>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</si>
  <si>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</si>
  <si>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</si>
  <si>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</si>
  <si>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</si>
  <si>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</si>
  <si>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</si>
  <si>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</si>
  <si>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</si>
  <si>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</si>
  <si>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</si>
  <si>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</si>
  <si>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</si>
  <si>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</si>
  <si>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</si>
  <si>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</si>
  <si>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</si>
  <si>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</si>
  <si>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</si>
  <si>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</si>
  <si>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</si>
  <si>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</si>
  <si>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</si>
  <si>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</si>
  <si>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</si>
  <si>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</si>
  <si>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</si>
  <si>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</si>
  <si>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</si>
  <si>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</si>
  <si>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</si>
  <si>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</si>
  <si>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</si>
  <si>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</si>
  <si>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</si>
  <si>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</si>
  <si>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</si>
  <si>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</si>
  <si>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</si>
  <si>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</si>
  <si>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</si>
  <si>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</si>
  <si>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</si>
  <si>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</si>
  <si>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</si>
  <si>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</si>
  <si>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</si>
  <si>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</si>
  <si>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</si>
  <si>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</si>
  <si>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</si>
  <si>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</si>
  <si>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</si>
  <si>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</si>
  <si>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</si>
  <si>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</si>
  <si>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</si>
  <si>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</si>
  <si>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</si>
  <si>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</si>
  <si>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</si>
  <si>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</si>
  <si>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</si>
  <si>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</si>
  <si>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</si>
  <si>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</si>
  <si>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</si>
  <si>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</si>
  <si>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</si>
  <si>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</si>
  <si>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</si>
  <si>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</si>
  <si>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</si>
  <si>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</si>
  <si>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</si>
  <si>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</si>
  <si>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</si>
  <si>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</si>
  <si>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</si>
  <si>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</si>
  <si>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</si>
  <si>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</si>
  <si>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</si>
  <si>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</si>
  <si>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</si>
  <si>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</si>
  <si>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</si>
  <si>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</si>
  <si>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</si>
  <si>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</si>
  <si>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</si>
  <si>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</si>
  <si>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</si>
  <si>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</si>
  <si>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</si>
  <si>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</si>
  <si>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</si>
  <si>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</si>
  <si>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</si>
  <si>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</si>
  <si>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</si>
  <si>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</si>
  <si>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</si>
  <si>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</si>
  <si>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</si>
  <si>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</si>
  <si>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</si>
  <si>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</si>
  <si>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</si>
  <si>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</si>
  <si>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</si>
  <si>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</si>
  <si>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</si>
  <si>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</si>
  <si>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</si>
  <si>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</si>
  <si>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</si>
  <si>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</si>
  <si>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</si>
  <si>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</si>
  <si>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</si>
  <si>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</si>
  <si>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</si>
  <si>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</si>
  <si>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</si>
  <si>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</si>
  <si>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</si>
  <si>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―</t>
    <phoneticPr fontId="2"/>
  </si>
  <si>
    <t>758</t>
    <phoneticPr fontId="2"/>
  </si>
  <si>
    <t>3383</t>
    <phoneticPr fontId="2"/>
  </si>
  <si>
    <t>Ｆ　Ａ　Ｘ</t>
    <phoneticPr fontId="2"/>
  </si>
  <si>
    <t>4473</t>
    <phoneticPr fontId="2"/>
  </si>
  <si>
    <t>相模原市中央区由野台３－１－３</t>
    <phoneticPr fontId="2"/>
  </si>
  <si>
    <t>252</t>
    <phoneticPr fontId="2"/>
  </si>
  <si>
    <t>-</t>
    <phoneticPr fontId="2"/>
  </si>
  <si>
    <t>0222</t>
    <phoneticPr fontId="2"/>
  </si>
  <si>
    <t>上野</t>
    <rPh sb="0" eb="2">
      <t>ウエノ</t>
    </rPh>
    <phoneticPr fontId="2"/>
  </si>
  <si>
    <t>勝己</t>
    <rPh sb="0" eb="2">
      <t>カツミ</t>
    </rPh>
    <phoneticPr fontId="2"/>
  </si>
  <si>
    <t>うえの</t>
    <phoneticPr fontId="2"/>
  </si>
  <si>
    <t>かつみ</t>
    <phoneticPr fontId="2"/>
  </si>
  <si>
    <t>亀井</t>
    <rPh sb="0" eb="2">
      <t>カメイ</t>
    </rPh>
    <phoneticPr fontId="2"/>
  </si>
  <si>
    <t>勝浩</t>
    <rPh sb="0" eb="2">
      <t>カツヒロ</t>
    </rPh>
    <phoneticPr fontId="2"/>
  </si>
  <si>
    <t>かめい</t>
    <phoneticPr fontId="2"/>
  </si>
  <si>
    <t>まさひろ</t>
    <phoneticPr fontId="2"/>
  </si>
  <si>
    <t>はしもと</t>
    <phoneticPr fontId="2"/>
  </si>
  <si>
    <t>いずみ</t>
    <phoneticPr fontId="2"/>
  </si>
  <si>
    <t>まきの</t>
    <phoneticPr fontId="2"/>
  </si>
  <si>
    <t>ゆめか</t>
    <phoneticPr fontId="2"/>
  </si>
  <si>
    <t>牧野</t>
    <phoneticPr fontId="2"/>
  </si>
  <si>
    <t>夢叶</t>
    <phoneticPr fontId="2"/>
  </si>
  <si>
    <t>さの</t>
    <phoneticPr fontId="2"/>
  </si>
  <si>
    <t>ひなの</t>
    <phoneticPr fontId="2"/>
  </si>
  <si>
    <t>佐野</t>
    <phoneticPr fontId="2"/>
  </si>
  <si>
    <t>緋菜乃</t>
    <phoneticPr fontId="2"/>
  </si>
  <si>
    <t>しらいし</t>
    <phoneticPr fontId="2"/>
  </si>
  <si>
    <t>みさき</t>
    <phoneticPr fontId="2"/>
  </si>
  <si>
    <t>白石</t>
    <phoneticPr fontId="2"/>
  </si>
  <si>
    <t>美咲希</t>
    <phoneticPr fontId="2"/>
  </si>
  <si>
    <t>小野寺</t>
    <rPh sb="0" eb="3">
      <t>オノデラ</t>
    </rPh>
    <phoneticPr fontId="2"/>
  </si>
  <si>
    <t>莉々華</t>
    <phoneticPr fontId="2"/>
  </si>
  <si>
    <t>おのでら</t>
    <phoneticPr fontId="2"/>
  </si>
  <si>
    <t>りりか</t>
    <phoneticPr fontId="2"/>
  </si>
  <si>
    <t>大平</t>
    <rPh sb="0" eb="2">
      <t>オオヒラ</t>
    </rPh>
    <phoneticPr fontId="2"/>
  </si>
  <si>
    <t>千星</t>
    <rPh sb="0" eb="1">
      <t>セン</t>
    </rPh>
    <rPh sb="1" eb="2">
      <t>ホシ</t>
    </rPh>
    <phoneticPr fontId="2"/>
  </si>
  <si>
    <t>おおひら</t>
    <phoneticPr fontId="2"/>
  </si>
  <si>
    <t>たまだ</t>
    <phoneticPr fontId="2"/>
  </si>
  <si>
    <t>ゆひな</t>
    <phoneticPr fontId="2"/>
  </si>
  <si>
    <t>玉田</t>
    <phoneticPr fontId="2"/>
  </si>
  <si>
    <t>雪姫菜</t>
    <phoneticPr fontId="2"/>
  </si>
  <si>
    <t>あべ</t>
    <phoneticPr fontId="2"/>
  </si>
  <si>
    <t>きらら</t>
    <phoneticPr fontId="2"/>
  </si>
  <si>
    <t>阿部</t>
    <phoneticPr fontId="2"/>
  </si>
  <si>
    <t>希羅々</t>
    <phoneticPr fontId="2"/>
  </si>
  <si>
    <t>おだ</t>
    <phoneticPr fontId="2"/>
  </si>
  <si>
    <t>あいね</t>
    <phoneticPr fontId="2"/>
  </si>
  <si>
    <t>相模原市立由野台中学校</t>
    <rPh sb="0" eb="3">
      <t>サガミハラ</t>
    </rPh>
    <rPh sb="3" eb="5">
      <t>シリツ</t>
    </rPh>
    <rPh sb="5" eb="8">
      <t>ヨシノダイ</t>
    </rPh>
    <rPh sb="8" eb="11">
      <t>チュウガッコウ</t>
    </rPh>
    <phoneticPr fontId="2"/>
  </si>
  <si>
    <t>堀出　三幸</t>
  </si>
  <si>
    <t>藍音</t>
    <phoneticPr fontId="2"/>
  </si>
  <si>
    <t>小田</t>
    <rPh sb="0" eb="2">
      <t>オダ</t>
    </rPh>
    <phoneticPr fontId="2"/>
  </si>
  <si>
    <t>越村</t>
    <phoneticPr fontId="2"/>
  </si>
  <si>
    <t>美月</t>
    <phoneticPr fontId="2"/>
  </si>
  <si>
    <t>ちとせ</t>
    <phoneticPr fontId="2"/>
  </si>
  <si>
    <t>秋山</t>
    <phoneticPr fontId="2"/>
  </si>
  <si>
    <t>杏実</t>
    <phoneticPr fontId="2"/>
  </si>
  <si>
    <t>佐藤</t>
    <phoneticPr fontId="2"/>
  </si>
  <si>
    <t>優</t>
    <phoneticPr fontId="2"/>
  </si>
  <si>
    <t>こしむら</t>
    <phoneticPr fontId="2"/>
  </si>
  <si>
    <t>みづき</t>
    <phoneticPr fontId="2"/>
  </si>
  <si>
    <t>あきやま</t>
    <phoneticPr fontId="2"/>
  </si>
  <si>
    <t>あずみ</t>
    <phoneticPr fontId="2"/>
  </si>
  <si>
    <t>さとう</t>
    <phoneticPr fontId="2"/>
  </si>
  <si>
    <t>ゆう</t>
    <phoneticPr fontId="2"/>
  </si>
  <si>
    <t>玉田</t>
    <phoneticPr fontId="2"/>
  </si>
  <si>
    <t>菜々美</t>
    <phoneticPr fontId="2"/>
  </si>
  <si>
    <t>たまだ</t>
    <phoneticPr fontId="2"/>
  </si>
  <si>
    <t>ななみ</t>
    <phoneticPr fontId="2"/>
  </si>
  <si>
    <t>橋本</t>
    <phoneticPr fontId="2"/>
  </si>
  <si>
    <t>橋本</t>
    <phoneticPr fontId="2"/>
  </si>
  <si>
    <t>いずみ</t>
    <phoneticPr fontId="2"/>
  </si>
  <si>
    <t>いずみ</t>
    <phoneticPr fontId="2"/>
  </si>
  <si>
    <t>はしもと</t>
    <phoneticPr fontId="2"/>
  </si>
  <si>
    <t>いずみ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</si>
</sst>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0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599</v>
      </c>
      <c r="C194" s="10">
        <v>2</v>
      </c>
      <c r="E194" s="10" t="s">
        <v>600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585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586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587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594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598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597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595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596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675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682</v>
      </c>
      <c r="G37" s="63"/>
      <c r="H37" s="62"/>
      <c r="I37" s="62"/>
      <c r="J37" s="63" t="s">
        <v>676</v>
      </c>
      <c r="K37" s="63"/>
      <c r="L37" s="62"/>
      <c r="M37" s="62"/>
      <c r="N37" s="63" t="s">
        <v>677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678</v>
      </c>
      <c r="B39" s="57" t="s">
        <v>691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679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680</v>
      </c>
      <c r="AM39" s="61"/>
    </row>
    <row r="40" spans="1:43" ht="10.9" customHeight="1"/>
    <row r="41" spans="1:43" ht="24" customHeight="1">
      <c r="A41" s="49" t="s">
        <v>681</v>
      </c>
      <c r="B41" s="57" t="s">
        <v>691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679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680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2" zoomScaleNormal="100" zoomScaleSheetLayoutView="100" workbookViewId="0">
      <selection activeCell="K25" sqref="K25:O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3125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相模原市立由野台中学校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692</v>
      </c>
      <c r="AC4" s="106"/>
      <c r="AD4" s="106"/>
      <c r="AE4" s="106"/>
      <c r="AF4" s="398" t="s">
        <v>693</v>
      </c>
      <c r="AG4" s="106" t="s">
        <v>694</v>
      </c>
      <c r="AH4" s="106"/>
      <c r="AI4" s="106"/>
      <c r="AJ4" s="106"/>
      <c r="AK4" s="398" t="s">
        <v>693</v>
      </c>
      <c r="AL4" s="106" t="s">
        <v>695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403" t="s">
        <v>14</v>
      </c>
      <c r="G5" s="404"/>
      <c r="H5" s="404"/>
      <c r="I5" s="404"/>
      <c r="J5" s="404"/>
      <c r="K5" s="405"/>
      <c r="L5" s="406" t="s">
        <v>698</v>
      </c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7"/>
      <c r="AB5" s="399" t="s">
        <v>696</v>
      </c>
      <c r="AC5" s="400"/>
      <c r="AD5" s="400"/>
      <c r="AE5" s="400"/>
      <c r="AF5" s="400"/>
      <c r="AG5" s="400"/>
      <c r="AH5" s="400"/>
      <c r="AI5" s="400"/>
      <c r="AJ5" s="400"/>
      <c r="AK5" s="400"/>
      <c r="AL5" s="400"/>
      <c r="AM5" s="400"/>
      <c r="AN5" s="400"/>
      <c r="AO5" s="401"/>
    </row>
    <row r="6" spans="1:41" ht="30" customHeight="1" thickBot="1">
      <c r="A6" s="66"/>
      <c r="B6" s="111"/>
      <c r="C6" s="112"/>
      <c r="D6" s="112"/>
      <c r="E6" s="113"/>
      <c r="F6" s="122" t="s">
        <v>699</v>
      </c>
      <c r="G6" s="123"/>
      <c r="H6" s="408" t="s">
        <v>700</v>
      </c>
      <c r="I6" s="124" t="s">
        <v>701</v>
      </c>
      <c r="J6" s="124"/>
      <c r="K6" s="125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10"/>
      <c r="AB6" s="126" t="s">
        <v>692</v>
      </c>
      <c r="AC6" s="89"/>
      <c r="AD6" s="89"/>
      <c r="AE6" s="89"/>
      <c r="AF6" s="402" t="s">
        <v>693</v>
      </c>
      <c r="AG6" s="89" t="s">
        <v>694</v>
      </c>
      <c r="AH6" s="89"/>
      <c r="AI6" s="89"/>
      <c r="AJ6" s="89"/>
      <c r="AK6" s="402" t="s">
        <v>693</v>
      </c>
      <c r="AL6" s="89" t="s">
        <v>697</v>
      </c>
      <c r="AM6" s="89"/>
      <c r="AN6" s="89"/>
      <c r="AO6" s="90"/>
    </row>
    <row r="7" spans="1:41" s="2" customFormat="1" ht="30" customHeight="1" thickBot="1">
      <c r="A7" s="66" t="s">
        <v>585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586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587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584</v>
      </c>
      <c r="AG9" s="106"/>
      <c r="AH9" s="106"/>
      <c r="AI9" s="106"/>
      <c r="AJ9" s="106"/>
      <c r="AK9" s="4" t="s">
        <v>584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588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589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584</v>
      </c>
      <c r="AG11" s="276"/>
      <c r="AH11" s="276"/>
      <c r="AI11" s="276"/>
      <c r="AJ11" s="276"/>
      <c r="AK11" s="52" t="s">
        <v>584</v>
      </c>
      <c r="AL11" s="276"/>
      <c r="AM11" s="276"/>
      <c r="AN11" s="276"/>
      <c r="AO11" s="277"/>
    </row>
    <row r="12" spans="1:41" ht="13.5" customHeight="1">
      <c r="B12" s="281" t="s">
        <v>688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590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683</v>
      </c>
      <c r="R13" s="299"/>
      <c r="S13" s="299"/>
      <c r="T13" s="299"/>
      <c r="U13" s="300"/>
      <c r="V13" s="287" t="s">
        <v>591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578</v>
      </c>
      <c r="AK13" s="299" t="s">
        <v>685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684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686</v>
      </c>
      <c r="AL14" s="301"/>
      <c r="AM14" s="301"/>
      <c r="AN14" s="301"/>
      <c r="AO14" s="302"/>
    </row>
    <row r="15" spans="1:41" ht="13.5" customHeight="1">
      <c r="B15" s="281" t="s">
        <v>688</v>
      </c>
      <c r="C15" s="282"/>
      <c r="D15" s="282"/>
      <c r="E15" s="283"/>
      <c r="F15" s="284" t="s">
        <v>760</v>
      </c>
      <c r="G15" s="285"/>
      <c r="H15" s="285"/>
      <c r="I15" s="285"/>
      <c r="J15" s="285"/>
      <c r="K15" s="285" t="s">
        <v>761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592</v>
      </c>
      <c r="W15" s="282"/>
      <c r="X15" s="282"/>
      <c r="Y15" s="283"/>
      <c r="Z15" s="284" t="s">
        <v>766</v>
      </c>
      <c r="AA15" s="285"/>
      <c r="AB15" s="285"/>
      <c r="AC15" s="285"/>
      <c r="AD15" s="285"/>
      <c r="AE15" s="285" t="s">
        <v>767</v>
      </c>
      <c r="AF15" s="285"/>
      <c r="AG15" s="285"/>
      <c r="AH15" s="285"/>
      <c r="AI15" s="295"/>
      <c r="AJ15" s="293" t="s">
        <v>673</v>
      </c>
      <c r="AK15" s="293"/>
      <c r="AL15" s="293"/>
      <c r="AM15" s="293"/>
      <c r="AN15" s="293"/>
      <c r="AO15" s="294"/>
    </row>
    <row r="16" spans="1:41" ht="15" customHeight="1">
      <c r="B16" s="287" t="s">
        <v>689</v>
      </c>
      <c r="C16" s="288"/>
      <c r="D16" s="288"/>
      <c r="E16" s="288"/>
      <c r="F16" s="296" t="s">
        <v>758</v>
      </c>
      <c r="G16" s="269"/>
      <c r="H16" s="269"/>
      <c r="I16" s="269"/>
      <c r="J16" s="297"/>
      <c r="K16" s="269" t="s">
        <v>759</v>
      </c>
      <c r="L16" s="269"/>
      <c r="M16" s="269"/>
      <c r="N16" s="269"/>
      <c r="O16" s="270"/>
      <c r="P16" s="55" t="s">
        <v>544</v>
      </c>
      <c r="Q16" s="299" t="s">
        <v>687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763</v>
      </c>
      <c r="AA16" s="269"/>
      <c r="AB16" s="269"/>
      <c r="AC16" s="269"/>
      <c r="AD16" s="297"/>
      <c r="AE16" s="269" t="s">
        <v>765</v>
      </c>
      <c r="AF16" s="269"/>
      <c r="AG16" s="269"/>
      <c r="AH16" s="269"/>
      <c r="AI16" s="303"/>
      <c r="AJ16" s="304">
        <v>12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683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593</v>
      </c>
      <c r="C20" s="185"/>
      <c r="D20" s="188" t="s">
        <v>12</v>
      </c>
      <c r="E20" s="188"/>
      <c r="F20" s="190" t="s">
        <v>592</v>
      </c>
      <c r="G20" s="191"/>
      <c r="H20" s="191"/>
      <c r="I20" s="191"/>
      <c r="J20" s="191"/>
      <c r="K20" s="191" t="s">
        <v>592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593</v>
      </c>
      <c r="W20" s="185"/>
      <c r="X20" s="188" t="s">
        <v>12</v>
      </c>
      <c r="Y20" s="188"/>
      <c r="Z20" s="190" t="s">
        <v>592</v>
      </c>
      <c r="AA20" s="191"/>
      <c r="AB20" s="191"/>
      <c r="AC20" s="191"/>
      <c r="AD20" s="191"/>
      <c r="AE20" s="191" t="s">
        <v>592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411" t="s">
        <v>710</v>
      </c>
      <c r="G22" s="412"/>
      <c r="H22" s="412"/>
      <c r="I22" s="412"/>
      <c r="J22" s="412"/>
      <c r="K22" s="412" t="s">
        <v>711</v>
      </c>
      <c r="L22" s="412"/>
      <c r="M22" s="412"/>
      <c r="N22" s="412"/>
      <c r="O22" s="413"/>
      <c r="P22" s="200">
        <v>3</v>
      </c>
      <c r="Q22" s="200"/>
      <c r="R22" s="205">
        <v>172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411" t="s">
        <v>731</v>
      </c>
      <c r="AA22" s="412"/>
      <c r="AB22" s="412"/>
      <c r="AC22" s="412"/>
      <c r="AD22" s="412"/>
      <c r="AE22" s="412" t="s">
        <v>732</v>
      </c>
      <c r="AF22" s="412"/>
      <c r="AG22" s="412"/>
      <c r="AH22" s="412"/>
      <c r="AI22" s="413"/>
      <c r="AJ22" s="200">
        <v>3</v>
      </c>
      <c r="AK22" s="200"/>
      <c r="AL22" s="205">
        <v>161</v>
      </c>
      <c r="AM22" s="206"/>
      <c r="AN22" s="251" t="s">
        <v>594</v>
      </c>
      <c r="AO22" s="252"/>
    </row>
    <row r="23" spans="2:41" ht="30" customHeight="1">
      <c r="B23" s="198"/>
      <c r="C23" s="199"/>
      <c r="D23" s="201"/>
      <c r="E23" s="201"/>
      <c r="F23" s="414" t="s">
        <v>762</v>
      </c>
      <c r="G23" s="415"/>
      <c r="H23" s="415"/>
      <c r="I23" s="415"/>
      <c r="J23" s="415"/>
      <c r="K23" s="415" t="s">
        <v>764</v>
      </c>
      <c r="L23" s="415"/>
      <c r="M23" s="415"/>
      <c r="N23" s="415"/>
      <c r="O23" s="416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414" t="s">
        <v>733</v>
      </c>
      <c r="AA23" s="415"/>
      <c r="AB23" s="415"/>
      <c r="AC23" s="415"/>
      <c r="AD23" s="415"/>
      <c r="AE23" s="415" t="s">
        <v>734</v>
      </c>
      <c r="AF23" s="415"/>
      <c r="AG23" s="415"/>
      <c r="AH23" s="415"/>
      <c r="AI23" s="416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420" t="s">
        <v>712</v>
      </c>
      <c r="G24" s="421"/>
      <c r="H24" s="421"/>
      <c r="I24" s="421"/>
      <c r="J24" s="421"/>
      <c r="K24" s="421" t="s">
        <v>713</v>
      </c>
      <c r="L24" s="421"/>
      <c r="M24" s="421"/>
      <c r="N24" s="421"/>
      <c r="O24" s="422"/>
      <c r="P24" s="212">
        <v>3</v>
      </c>
      <c r="Q24" s="212"/>
      <c r="R24" s="214">
        <v>157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411" t="s">
        <v>735</v>
      </c>
      <c r="AA24" s="412"/>
      <c r="AB24" s="412"/>
      <c r="AC24" s="412"/>
      <c r="AD24" s="412"/>
      <c r="AE24" s="412" t="s">
        <v>736</v>
      </c>
      <c r="AF24" s="412"/>
      <c r="AG24" s="412"/>
      <c r="AH24" s="412"/>
      <c r="AI24" s="413"/>
      <c r="AJ24" s="212">
        <v>3</v>
      </c>
      <c r="AK24" s="212"/>
      <c r="AL24" s="214">
        <v>155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414" t="s">
        <v>714</v>
      </c>
      <c r="G25" s="415"/>
      <c r="H25" s="415"/>
      <c r="I25" s="415"/>
      <c r="J25" s="415"/>
      <c r="K25" s="415" t="s">
        <v>715</v>
      </c>
      <c r="L25" s="415"/>
      <c r="M25" s="415"/>
      <c r="N25" s="415"/>
      <c r="O25" s="41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414" t="s">
        <v>737</v>
      </c>
      <c r="AA25" s="415"/>
      <c r="AB25" s="415"/>
      <c r="AC25" s="415"/>
      <c r="AD25" s="415"/>
      <c r="AE25" s="415" t="s">
        <v>738</v>
      </c>
      <c r="AF25" s="415"/>
      <c r="AG25" s="415"/>
      <c r="AH25" s="415"/>
      <c r="AI25" s="41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411" t="s">
        <v>716</v>
      </c>
      <c r="G26" s="412"/>
      <c r="H26" s="412"/>
      <c r="I26" s="412"/>
      <c r="J26" s="412"/>
      <c r="K26" s="412" t="s">
        <v>717</v>
      </c>
      <c r="L26" s="412"/>
      <c r="M26" s="412"/>
      <c r="N26" s="412"/>
      <c r="O26" s="413"/>
      <c r="P26" s="212">
        <v>3</v>
      </c>
      <c r="Q26" s="212"/>
      <c r="R26" s="214">
        <v>153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739</v>
      </c>
      <c r="AA26" s="171"/>
      <c r="AB26" s="171"/>
      <c r="AC26" s="171"/>
      <c r="AD26" s="171"/>
      <c r="AE26" s="171" t="s">
        <v>740</v>
      </c>
      <c r="AF26" s="171"/>
      <c r="AG26" s="171"/>
      <c r="AH26" s="171"/>
      <c r="AI26" s="172"/>
      <c r="AJ26" s="212">
        <v>3</v>
      </c>
      <c r="AK26" s="212"/>
      <c r="AL26" s="214">
        <v>160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414" t="s">
        <v>718</v>
      </c>
      <c r="G27" s="415"/>
      <c r="H27" s="415"/>
      <c r="I27" s="415"/>
      <c r="J27" s="415"/>
      <c r="K27" s="415" t="s">
        <v>719</v>
      </c>
      <c r="L27" s="415"/>
      <c r="M27" s="415"/>
      <c r="N27" s="415"/>
      <c r="O27" s="41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744</v>
      </c>
      <c r="AA27" s="225"/>
      <c r="AB27" s="225"/>
      <c r="AC27" s="225"/>
      <c r="AD27" s="225"/>
      <c r="AE27" s="225" t="s">
        <v>743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420" t="s">
        <v>720</v>
      </c>
      <c r="G28" s="421"/>
      <c r="H28" s="421"/>
      <c r="I28" s="421"/>
      <c r="J28" s="421"/>
      <c r="K28" s="421" t="s">
        <v>721</v>
      </c>
      <c r="L28" s="421"/>
      <c r="M28" s="421"/>
      <c r="N28" s="421"/>
      <c r="O28" s="422"/>
      <c r="P28" s="212">
        <v>3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752</v>
      </c>
      <c r="AA28" s="171"/>
      <c r="AB28" s="171"/>
      <c r="AC28" s="171"/>
      <c r="AD28" s="171"/>
      <c r="AE28" s="171" t="s">
        <v>753</v>
      </c>
      <c r="AF28" s="171"/>
      <c r="AG28" s="171"/>
      <c r="AH28" s="171"/>
      <c r="AI28" s="172"/>
      <c r="AJ28" s="212">
        <v>3</v>
      </c>
      <c r="AK28" s="212"/>
      <c r="AL28" s="214">
        <v>157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417" t="s">
        <v>722</v>
      </c>
      <c r="G29" s="418"/>
      <c r="H29" s="418"/>
      <c r="I29" s="418"/>
      <c r="J29" s="418"/>
      <c r="K29" s="418" t="s">
        <v>723</v>
      </c>
      <c r="L29" s="418"/>
      <c r="M29" s="418"/>
      <c r="N29" s="418"/>
      <c r="O29" s="419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745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726</v>
      </c>
      <c r="G30" s="171"/>
      <c r="H30" s="171"/>
      <c r="I30" s="171"/>
      <c r="J30" s="171"/>
      <c r="K30" s="171" t="s">
        <v>727</v>
      </c>
      <c r="L30" s="171"/>
      <c r="M30" s="171"/>
      <c r="N30" s="171"/>
      <c r="O30" s="172"/>
      <c r="P30" s="212">
        <v>3</v>
      </c>
      <c r="Q30" s="212"/>
      <c r="R30" s="214">
        <v>150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754</v>
      </c>
      <c r="AA30" s="171"/>
      <c r="AB30" s="171"/>
      <c r="AC30" s="171"/>
      <c r="AD30" s="171"/>
      <c r="AE30" s="171" t="s">
        <v>755</v>
      </c>
      <c r="AF30" s="171"/>
      <c r="AG30" s="171"/>
      <c r="AH30" s="171"/>
      <c r="AI30" s="172"/>
      <c r="AJ30" s="212">
        <v>3</v>
      </c>
      <c r="AK30" s="212"/>
      <c r="AL30" s="214">
        <v>152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724</v>
      </c>
      <c r="G31" s="225"/>
      <c r="H31" s="225"/>
      <c r="I31" s="225"/>
      <c r="J31" s="225"/>
      <c r="K31" s="225" t="s">
        <v>725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748</v>
      </c>
      <c r="AA31" s="225"/>
      <c r="AB31" s="225"/>
      <c r="AC31" s="225"/>
      <c r="AD31" s="225"/>
      <c r="AE31" s="225" t="s">
        <v>749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730</v>
      </c>
      <c r="G32" s="171"/>
      <c r="H32" s="171"/>
      <c r="I32" s="171"/>
      <c r="J32" s="171"/>
      <c r="K32" s="171" t="s">
        <v>747</v>
      </c>
      <c r="L32" s="171"/>
      <c r="M32" s="171"/>
      <c r="N32" s="171"/>
      <c r="O32" s="172"/>
      <c r="P32" s="212">
        <v>3</v>
      </c>
      <c r="Q32" s="212"/>
      <c r="R32" s="214">
        <v>154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3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728</v>
      </c>
      <c r="G33" s="162"/>
      <c r="H33" s="162"/>
      <c r="I33" s="162"/>
      <c r="J33" s="162"/>
      <c r="K33" s="162" t="s">
        <v>729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750</v>
      </c>
      <c r="AA33" s="162"/>
      <c r="AB33" s="162"/>
      <c r="AC33" s="162"/>
      <c r="AD33" s="162"/>
      <c r="AE33" s="162" t="s">
        <v>751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598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597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595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596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675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682</v>
      </c>
      <c r="G39" s="63"/>
      <c r="H39" s="62">
        <v>5</v>
      </c>
      <c r="I39" s="62"/>
      <c r="J39" s="63" t="s">
        <v>676</v>
      </c>
      <c r="K39" s="63"/>
      <c r="L39" s="62">
        <v>7</v>
      </c>
      <c r="M39" s="62"/>
      <c r="N39" s="63" t="s">
        <v>677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741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679</v>
      </c>
      <c r="U41" s="58"/>
      <c r="V41" s="58"/>
      <c r="W41" s="58"/>
      <c r="X41" s="59" t="s">
        <v>742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680</v>
      </c>
      <c r="AM41" s="61"/>
    </row>
    <row r="42" spans="1:43" ht="10.9" customHeight="1"/>
    <row r="43" spans="1:43" ht="24" customHeight="1">
      <c r="A43" s="49" t="s">
        <v>681</v>
      </c>
      <c r="B43" s="57" t="s">
        <v>691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679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680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3125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相模原市立由野台中学校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うえの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上野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たまだ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玉田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はしもと</v>
      </c>
      <c r="F15" s="330"/>
      <c r="G15" s="330"/>
      <c r="H15" s="330"/>
      <c r="I15" s="330"/>
      <c r="J15" s="330" t="str">
        <f>IF(入力!K22="","",入力!K22)</f>
        <v>いずみ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たまだ</v>
      </c>
      <c r="Z15" s="330"/>
      <c r="AA15" s="330"/>
      <c r="AB15" s="330"/>
      <c r="AC15" s="330"/>
      <c r="AD15" s="330" t="str">
        <f>IF(入力!AE22="","",入力!AE22)</f>
        <v>ゆひな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161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橋本</v>
      </c>
      <c r="F16" s="345"/>
      <c r="G16" s="345"/>
      <c r="H16" s="345"/>
      <c r="I16" s="345"/>
      <c r="J16" s="345" t="str">
        <f>IF(入力!K23="","",入力!K23)</f>
        <v>いずみ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玉田</v>
      </c>
      <c r="Z16" s="345"/>
      <c r="AA16" s="345"/>
      <c r="AB16" s="345"/>
      <c r="AC16" s="345"/>
      <c r="AD16" s="345" t="str">
        <f>IF(入力!AE23="","",入力!AE23)</f>
        <v>雪姫菜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まきの</v>
      </c>
      <c r="F17" s="316"/>
      <c r="G17" s="316"/>
      <c r="H17" s="316"/>
      <c r="I17" s="316"/>
      <c r="J17" s="316" t="str">
        <f>IF(入力!K24="","",入力!K24)</f>
        <v>ゆめか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157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あべ</v>
      </c>
      <c r="Z17" s="316"/>
      <c r="AA17" s="316"/>
      <c r="AB17" s="316"/>
      <c r="AC17" s="316"/>
      <c r="AD17" s="316" t="str">
        <f>IF(入力!AE24="","",入力!AE24)</f>
        <v>きらら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155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牧野</v>
      </c>
      <c r="F18" s="309"/>
      <c r="G18" s="309"/>
      <c r="H18" s="309"/>
      <c r="I18" s="309"/>
      <c r="J18" s="309" t="str">
        <f>IF(入力!K25="","",入力!K25)</f>
        <v>夢叶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阿部</v>
      </c>
      <c r="Z18" s="309"/>
      <c r="AA18" s="309"/>
      <c r="AB18" s="309"/>
      <c r="AC18" s="309"/>
      <c r="AD18" s="309" t="str">
        <f>IF(入力!AE25="","",入力!AE25)</f>
        <v>希羅々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さの</v>
      </c>
      <c r="F19" s="316"/>
      <c r="G19" s="316"/>
      <c r="H19" s="316"/>
      <c r="I19" s="316"/>
      <c r="J19" s="316" t="str">
        <f>IF(入力!K26="","",入力!K26)</f>
        <v>ひなの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153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おだ</v>
      </c>
      <c r="Z19" s="316"/>
      <c r="AA19" s="316"/>
      <c r="AB19" s="316"/>
      <c r="AC19" s="316"/>
      <c r="AD19" s="316" t="str">
        <f>IF(入力!AE26="","",入力!AE26)</f>
        <v>あいね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佐野</v>
      </c>
      <c r="F20" s="309"/>
      <c r="G20" s="309"/>
      <c r="H20" s="309"/>
      <c r="I20" s="309"/>
      <c r="J20" s="309" t="str">
        <f>IF(入力!K27="","",入力!K27)</f>
        <v>緋菜乃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小田</v>
      </c>
      <c r="Z20" s="309"/>
      <c r="AA20" s="309"/>
      <c r="AB20" s="309"/>
      <c r="AC20" s="309"/>
      <c r="AD20" s="309" t="str">
        <f>IF(入力!AE27="","",入力!AE27)</f>
        <v>藍音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しらいし</v>
      </c>
      <c r="F21" s="316"/>
      <c r="G21" s="316"/>
      <c r="H21" s="316"/>
      <c r="I21" s="316"/>
      <c r="J21" s="316" t="str">
        <f>IF(入力!K28="","",入力!K28)</f>
        <v>みさき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こしむら</v>
      </c>
      <c r="Z21" s="316"/>
      <c r="AA21" s="316"/>
      <c r="AB21" s="316"/>
      <c r="AC21" s="316"/>
      <c r="AD21" s="316" t="str">
        <f>IF(入力!AE28="","",入力!AE28)</f>
        <v>みづき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157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白石</v>
      </c>
      <c r="F22" s="309"/>
      <c r="G22" s="309"/>
      <c r="H22" s="309"/>
      <c r="I22" s="309"/>
      <c r="J22" s="309" t="str">
        <f>IF(入力!K29="","",入力!K29)</f>
        <v>美咲希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越村</v>
      </c>
      <c r="Z22" s="309"/>
      <c r="AA22" s="309"/>
      <c r="AB22" s="309"/>
      <c r="AC22" s="309"/>
      <c r="AD22" s="309" t="str">
        <f>IF(入力!AE29="","",入力!AE29)</f>
        <v>美月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おのでら</v>
      </c>
      <c r="F23" s="316"/>
      <c r="G23" s="316"/>
      <c r="H23" s="316"/>
      <c r="I23" s="316"/>
      <c r="J23" s="316" t="str">
        <f>IF(入力!K30="","",入力!K30)</f>
        <v>りりか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150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あきやま</v>
      </c>
      <c r="Z23" s="316"/>
      <c r="AA23" s="316"/>
      <c r="AB23" s="316"/>
      <c r="AC23" s="316"/>
      <c r="AD23" s="316" t="str">
        <f>IF(入力!AE30="","",入力!AE30)</f>
        <v>あずみ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152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小野寺</v>
      </c>
      <c r="F24" s="309"/>
      <c r="G24" s="309"/>
      <c r="H24" s="309"/>
      <c r="I24" s="309"/>
      <c r="J24" s="309" t="str">
        <f>IF(入力!K31="","",入力!K31)</f>
        <v>莉々華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秋山</v>
      </c>
      <c r="Z24" s="309"/>
      <c r="AA24" s="309"/>
      <c r="AB24" s="309"/>
      <c r="AC24" s="309"/>
      <c r="AD24" s="309" t="str">
        <f>IF(入力!AE31="","",入力!AE31)</f>
        <v>杏実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おおひら</v>
      </c>
      <c r="F25" s="316"/>
      <c r="G25" s="316"/>
      <c r="H25" s="316"/>
      <c r="I25" s="316"/>
      <c r="J25" s="316" t="str">
        <f>IF(入力!K32="","",入力!K32)</f>
        <v>ちとせ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さとう</v>
      </c>
      <c r="Z25" s="316"/>
      <c r="AA25" s="316"/>
      <c r="AB25" s="316"/>
      <c r="AC25" s="316"/>
      <c r="AD25" s="316" t="str">
        <f>IF(入力!AE32="","",入力!AE32)</f>
        <v>ゆう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大平</v>
      </c>
      <c r="F26" s="322"/>
      <c r="G26" s="322"/>
      <c r="H26" s="322"/>
      <c r="I26" s="322"/>
      <c r="J26" s="322" t="str">
        <f>IF(入力!K33="","",入力!K33)</f>
        <v>千星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佐藤</v>
      </c>
      <c r="Z26" s="322"/>
      <c r="AA26" s="322"/>
      <c r="AB26" s="322"/>
      <c r="AC26" s="322"/>
      <c r="AD26" s="322" t="str">
        <f>IF(入力!AE33="","",入力!AE33)</f>
        <v>優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601</v>
      </c>
      <c r="B1" s="160"/>
      <c r="D1" s="39" t="s">
        <v>602</v>
      </c>
      <c r="E1" s="40" t="s">
        <v>603</v>
      </c>
      <c r="F1" s="41" t="s">
        <v>604</v>
      </c>
      <c r="G1" s="39" t="s">
        <v>602</v>
      </c>
      <c r="H1" s="40" t="s">
        <v>605</v>
      </c>
      <c r="I1" s="41" t="s">
        <v>606</v>
      </c>
      <c r="J1" s="39" t="s">
        <v>602</v>
      </c>
      <c r="K1" s="40" t="s">
        <v>605</v>
      </c>
      <c r="L1" s="41" t="s">
        <v>606</v>
      </c>
      <c r="M1" s="39" t="s">
        <v>602</v>
      </c>
      <c r="N1" s="40" t="s">
        <v>605</v>
      </c>
      <c r="O1" s="41" t="s">
        <v>606</v>
      </c>
      <c r="P1" s="39" t="s">
        <v>602</v>
      </c>
      <c r="Q1" s="40" t="s">
        <v>605</v>
      </c>
      <c r="R1" s="41" t="s">
        <v>606</v>
      </c>
      <c r="S1" s="39" t="s">
        <v>602</v>
      </c>
      <c r="T1" s="40" t="s">
        <v>605</v>
      </c>
      <c r="U1" s="41" t="s">
        <v>606</v>
      </c>
      <c r="V1" s="39" t="s">
        <v>602</v>
      </c>
      <c r="W1" s="40" t="s">
        <v>605</v>
      </c>
      <c r="X1" s="41" t="s">
        <v>606</v>
      </c>
      <c r="Y1" s="39" t="s">
        <v>602</v>
      </c>
      <c r="Z1" s="40" t="s">
        <v>605</v>
      </c>
      <c r="AA1" s="41" t="s">
        <v>606</v>
      </c>
      <c r="AB1" s="39" t="s">
        <v>602</v>
      </c>
      <c r="AC1" s="40" t="s">
        <v>605</v>
      </c>
      <c r="AD1" s="41" t="s">
        <v>606</v>
      </c>
      <c r="AE1" s="39" t="s">
        <v>602</v>
      </c>
      <c r="AF1" s="40" t="s">
        <v>605</v>
      </c>
      <c r="AG1" s="41" t="s">
        <v>606</v>
      </c>
      <c r="AH1" s="39" t="s">
        <v>602</v>
      </c>
      <c r="AI1" s="40" t="s">
        <v>605</v>
      </c>
      <c r="AJ1" s="41" t="s">
        <v>606</v>
      </c>
    </row>
    <row r="2" spans="1:41" ht="14.25" thickBot="1">
      <c r="A2" s="160"/>
      <c r="B2" s="160"/>
      <c r="C2" s="26"/>
      <c r="D2" s="27">
        <v>1</v>
      </c>
      <c r="E2" s="28" t="s">
        <v>607</v>
      </c>
      <c r="F2" s="29">
        <v>42443</v>
      </c>
      <c r="G2" s="27">
        <v>1.01</v>
      </c>
      <c r="H2" s="28" t="s">
        <v>669</v>
      </c>
      <c r="I2" s="29">
        <v>42471</v>
      </c>
      <c r="J2" s="27">
        <v>1.02</v>
      </c>
      <c r="K2" s="28" t="s">
        <v>674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608</v>
      </c>
      <c r="B4" s="389"/>
      <c r="C4" s="389"/>
      <c r="D4" s="389"/>
      <c r="E4" s="389"/>
      <c r="F4" s="389"/>
      <c r="G4" s="390"/>
      <c r="H4" s="40" t="s">
        <v>609</v>
      </c>
      <c r="I4" s="40" t="s">
        <v>610</v>
      </c>
      <c r="J4" s="394" t="s">
        <v>611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612</v>
      </c>
      <c r="B6" s="40" t="s">
        <v>613</v>
      </c>
      <c r="C6" s="40" t="s">
        <v>614</v>
      </c>
      <c r="D6" s="40" t="s">
        <v>615</v>
      </c>
      <c r="E6" s="40" t="s">
        <v>609</v>
      </c>
      <c r="F6" s="40" t="s">
        <v>616</v>
      </c>
      <c r="G6" s="40" t="s">
        <v>617</v>
      </c>
      <c r="H6" s="40" t="s">
        <v>670</v>
      </c>
      <c r="I6" s="40" t="s">
        <v>671</v>
      </c>
      <c r="J6" s="40" t="s">
        <v>672</v>
      </c>
      <c r="K6" s="40" t="s">
        <v>619</v>
      </c>
      <c r="L6" s="40" t="s">
        <v>620</v>
      </c>
      <c r="M6" s="40" t="s">
        <v>621</v>
      </c>
      <c r="N6" s="40" t="s">
        <v>622</v>
      </c>
      <c r="O6" s="40" t="s">
        <v>623</v>
      </c>
      <c r="P6" s="40" t="s">
        <v>624</v>
      </c>
      <c r="Q6" s="40" t="s">
        <v>625</v>
      </c>
      <c r="R6" s="40" t="s">
        <v>626</v>
      </c>
      <c r="S6" s="40" t="s">
        <v>627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3125</v>
      </c>
      <c r="B7" s="31" t="str">
        <f t="shared" ref="B7:C7" si="0">IF($A$8="","",IF($A$9="",B8,B8&amp;"・"&amp;B9))</f>
        <v>相模原市立由野台中学校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0222</v>
      </c>
      <c r="H7" s="31">
        <f t="shared" si="1"/>
        <v>0</v>
      </c>
      <c r="I7" s="31" t="str">
        <f t="shared" si="1"/>
        <v>相模原市中央区由野台３－１－３</v>
      </c>
      <c r="J7" s="31">
        <f t="shared" si="1"/>
        <v>0</v>
      </c>
      <c r="K7" s="31" t="str">
        <f t="shared" si="1"/>
        <v>042</v>
      </c>
      <c r="L7" s="31" t="str">
        <f t="shared" si="1"/>
        <v>758</v>
      </c>
      <c r="M7" s="31" t="str">
        <f t="shared" si="1"/>
        <v>3383</v>
      </c>
      <c r="N7" s="31" t="str">
        <f t="shared" si="1"/>
        <v>042</v>
      </c>
      <c r="O7" s="31" t="str">
        <f t="shared" si="1"/>
        <v>758</v>
      </c>
      <c r="P7" s="31" t="str">
        <f t="shared" si="1"/>
        <v>4473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3125</v>
      </c>
      <c r="B8" s="32" t="str">
        <f>IF(入力!$F$3="","",入力!$F$3)</f>
        <v>相模原市立由野台中学校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0222</v>
      </c>
      <c r="H8" s="32"/>
      <c r="I8" s="32" t="str">
        <f>IF(入力!$L$5="","",入力!$L$5)</f>
        <v>相模原市中央区由野台３－１－３</v>
      </c>
      <c r="J8" s="32"/>
      <c r="K8" s="42" t="str">
        <f>IF(入力!$AB$4="","",入力!$AB$4)</f>
        <v>042</v>
      </c>
      <c r="L8" s="42" t="str">
        <f>IF(入力!$AG$4="","",入力!$AG$4)</f>
        <v>758</v>
      </c>
      <c r="M8" s="42" t="str">
        <f>IF(入力!$AL$4="","",入力!$AL$4)</f>
        <v>3383</v>
      </c>
      <c r="N8" s="42" t="str">
        <f>IF(入力!$AB$6="","",入力!$AB$6)</f>
        <v>042</v>
      </c>
      <c r="O8" s="42" t="str">
        <f>IF(入力!$AG$6="","",入力!$AG$6)</f>
        <v>758</v>
      </c>
      <c r="P8" s="42" t="str">
        <f>IF(入力!$AL$6="","",入力!$AL$6)</f>
        <v>4473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3383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628</v>
      </c>
      <c r="B15" s="40" t="s">
        <v>629</v>
      </c>
      <c r="C15" s="40" t="s">
        <v>630</v>
      </c>
      <c r="D15" s="40" t="s">
        <v>631</v>
      </c>
      <c r="E15" s="40" t="s">
        <v>632</v>
      </c>
      <c r="F15" s="40" t="s">
        <v>633</v>
      </c>
      <c r="G15" s="40" t="s">
        <v>634</v>
      </c>
      <c r="H15" s="40" t="s">
        <v>635</v>
      </c>
      <c r="I15" s="40" t="s">
        <v>636</v>
      </c>
      <c r="J15" s="40" t="s">
        <v>637</v>
      </c>
      <c r="K15" s="40" t="s">
        <v>638</v>
      </c>
      <c r="L15" s="40" t="s">
        <v>639</v>
      </c>
      <c r="M15" s="40" t="s">
        <v>640</v>
      </c>
      <c r="N15" s="40" t="s">
        <v>641</v>
      </c>
      <c r="O15" s="40" t="s">
        <v>642</v>
      </c>
      <c r="P15" s="40" t="s">
        <v>643</v>
      </c>
      <c r="Q15" s="40" t="s">
        <v>644</v>
      </c>
      <c r="R15" s="40" t="s">
        <v>616</v>
      </c>
      <c r="S15" s="40" t="s">
        <v>617</v>
      </c>
      <c r="T15" s="40" t="s">
        <v>618</v>
      </c>
      <c r="U15" s="40" t="s">
        <v>645</v>
      </c>
      <c r="V15" s="40" t="s">
        <v>646</v>
      </c>
      <c r="W15" s="40" t="s">
        <v>647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648</v>
      </c>
      <c r="C16" s="32" t="str">
        <f>IF(入力!$F$13="","",入力!$F$13)</f>
        <v>上野</v>
      </c>
      <c r="D16" s="32" t="str">
        <f>IF(入力!$K$13="","",入力!$K$13)</f>
        <v>勝己</v>
      </c>
      <c r="E16" s="32" t="str">
        <f>IF(入力!$F$12="","",入力!$F$12)</f>
        <v>うえの</v>
      </c>
      <c r="F16" s="32" t="str">
        <f>IF(入力!$K$12="","",入力!$K$12)</f>
        <v>かつみ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649</v>
      </c>
      <c r="C17" s="32" t="str">
        <f>IF(入力!$Z$13="","",入力!$Z$13)</f>
        <v>亀井</v>
      </c>
      <c r="D17" s="32" t="str">
        <f>IF(入力!$AE$13="","",入力!$AE$13)</f>
        <v>勝浩</v>
      </c>
      <c r="E17" s="32" t="str">
        <f>IF(入力!$Z$12="","",入力!$Z$12)</f>
        <v>かめい</v>
      </c>
      <c r="F17" s="32" t="str">
        <f>IF(入力!$AE$12="","",入力!$AE$12)</f>
        <v>まさひろ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652</v>
      </c>
      <c r="C20" s="32" t="str">
        <f>IF(入力!$F$16="","",入力!$F$16)</f>
        <v>玉田</v>
      </c>
      <c r="D20" s="32" t="str">
        <f>IF(入力!$K$16="","",入力!$K$16)</f>
        <v>菜々美</v>
      </c>
      <c r="E20" s="32" t="str">
        <f>IF(入力!$F$15="","",入力!$F$15)</f>
        <v>たまだ</v>
      </c>
      <c r="F20" s="32" t="str">
        <f>IF(入力!$K$15="","",入力!$K$15)</f>
        <v>ななみ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656</v>
      </c>
      <c r="C24" s="32" t="str">
        <f>IF(入力!$Z$16="","",入力!$Z$16)</f>
        <v>橋本</v>
      </c>
      <c r="D24" s="32" t="str">
        <f>IF(入力!$AE$16="","",入力!$AE$16)</f>
        <v>いずみ</v>
      </c>
      <c r="E24" s="32" t="str">
        <f>IF(入力!$Z$15="","",入力!$Z$15)</f>
        <v>はしもと</v>
      </c>
      <c r="F24" s="32" t="str">
        <f>IF(入力!$AE$15="","",入力!$AE$15)</f>
        <v>いずみ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657</v>
      </c>
      <c r="B51" s="38"/>
    </row>
    <row r="52" spans="1:41">
      <c r="A52" s="44" t="s">
        <v>658</v>
      </c>
      <c r="B52" s="45" t="s">
        <v>659</v>
      </c>
      <c r="C52" s="40" t="s">
        <v>660</v>
      </c>
      <c r="D52" s="40" t="s">
        <v>661</v>
      </c>
      <c r="E52" s="40" t="s">
        <v>662</v>
      </c>
      <c r="F52" s="40" t="s">
        <v>663</v>
      </c>
      <c r="G52" s="40" t="s">
        <v>634</v>
      </c>
      <c r="H52" s="40" t="s">
        <v>664</v>
      </c>
      <c r="I52" s="40" t="s">
        <v>665</v>
      </c>
      <c r="J52" s="40" t="s">
        <v>666</v>
      </c>
      <c r="K52" s="40" t="s">
        <v>667</v>
      </c>
      <c r="L52" s="40" t="s">
        <v>668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橋本</v>
      </c>
      <c r="D53" s="32" t="str">
        <f>IF(OR(L53&lt;&gt;"○",入力!K23=""),"",入力!K23)</f>
        <v>いずみ</v>
      </c>
      <c r="E53" s="32" t="str">
        <f>IF(OR(L53&lt;&gt;"○",入力!F22=""),"",入力!F22)</f>
        <v>はしもと</v>
      </c>
      <c r="F53" s="32" t="str">
        <f>IF(OR(L53&lt;&gt;"○",入力!K22=""),"",入力!K22)</f>
        <v>いずみ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牧野</v>
      </c>
      <c r="D54" s="32" t="str">
        <f>IF(OR(L54&lt;&gt;"○",入力!K25=""),"",入力!K25)</f>
        <v>夢叶</v>
      </c>
      <c r="E54" s="32" t="str">
        <f>IF(OR(L54&lt;&gt;"○",入力!F24=""),"",入力!F24)</f>
        <v>まきの</v>
      </c>
      <c r="F54" s="32" t="str">
        <f>IF(OR(L54&lt;&gt;"○",入力!K24=""),"",入力!K24)</f>
        <v>ゆめか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佐野</v>
      </c>
      <c r="D55" s="32" t="str">
        <f>IF(OR(L55&lt;&gt;"○",入力!K27=""),"",入力!K27)</f>
        <v>緋菜乃</v>
      </c>
      <c r="E55" s="32" t="str">
        <f>IF(OR(L55&lt;&gt;"○",入力!F26=""),"",入力!F26)</f>
        <v>さの</v>
      </c>
      <c r="F55" s="32" t="str">
        <f>IF(OR(L55&lt;&gt;"○",入力!K26=""),"",入力!K26)</f>
        <v>ひなの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白石</v>
      </c>
      <c r="D56" s="32" t="str">
        <f>IF(OR(L56&lt;&gt;"○",入力!K29=""),"",入力!K29)</f>
        <v>美咲希</v>
      </c>
      <c r="E56" s="32" t="str">
        <f>IF(OR(L56&lt;&gt;"○",入力!F28=""),"",入力!F28)</f>
        <v>しらいし</v>
      </c>
      <c r="F56" s="32" t="str">
        <f>IF(OR(L56&lt;&gt;"○",入力!K28=""),"",入力!K28)</f>
        <v>みさき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小野寺</v>
      </c>
      <c r="D57" s="32" t="str">
        <f>IF(OR(L57&lt;&gt;"○",入力!K31=""),"",入力!K31)</f>
        <v>莉々華</v>
      </c>
      <c r="E57" s="32" t="str">
        <f>IF(OR(L57&lt;&gt;"○",入力!F30=""),"",入力!F30)</f>
        <v>おのでら</v>
      </c>
      <c r="F57" s="32" t="str">
        <f>IF(OR(L57&lt;&gt;"○",入力!K30=""),"",入力!K30)</f>
        <v>りりか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大平</v>
      </c>
      <c r="D58" s="32" t="str">
        <f>IF(OR(L58&lt;&gt;"○",入力!K33=""),"",入力!K33)</f>
        <v>千星</v>
      </c>
      <c r="E58" s="32" t="str">
        <f>IF(OR(L58&lt;&gt;"○",入力!F32=""),"",入力!F32)</f>
        <v>おおひら</v>
      </c>
      <c r="F58" s="32" t="str">
        <f>IF(OR(L58&lt;&gt;"○",入力!K32=""),"",入力!K32)</f>
        <v>ちとせ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玉田</v>
      </c>
      <c r="D59" s="32" t="str">
        <f>IF(OR(L59&lt;&gt;"○",入力!AE23=""),"",入力!AE23)</f>
        <v>雪姫菜</v>
      </c>
      <c r="E59" s="32" t="str">
        <f>IF(OR(L59&lt;&gt;"○",入力!Z22=""),"",入力!Z22)</f>
        <v>たまだ</v>
      </c>
      <c r="F59" s="32" t="str">
        <f>IF(OR(L59&lt;&gt;"○",入力!AE22=""),"",入力!AE22)</f>
        <v>ゆひな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阿部</v>
      </c>
      <c r="D60" s="32" t="str">
        <f>IF(OR(L60&lt;&gt;"○",入力!AE25=""),"",入力!AE25)</f>
        <v>希羅々</v>
      </c>
      <c r="E60" s="32" t="str">
        <f>IF(OR(L60&lt;&gt;"○",入力!Z24=""),"",入力!Z24)</f>
        <v>あべ</v>
      </c>
      <c r="F60" s="32" t="str">
        <f>IF(OR(L60&lt;&gt;"○",入力!AE24=""),"",入力!AE24)</f>
        <v>きらら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小田</v>
      </c>
      <c r="D61" s="32" t="str">
        <f>IF(OR(L61&lt;&gt;"○",入力!AE27=""),"",入力!AE27)</f>
        <v>藍音</v>
      </c>
      <c r="E61" s="32" t="str">
        <f>IF(OR(L61&lt;&gt;"○",入力!Z26=""),"",入力!Z26)</f>
        <v>おだ</v>
      </c>
      <c r="F61" s="32" t="str">
        <f>IF(OR(L61&lt;&gt;"○",入力!AE26=""),"",入力!AE26)</f>
        <v>あいね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越村</v>
      </c>
      <c r="D62" s="32" t="str">
        <f>IF(OR(L62&lt;&gt;"○",入力!AE29=""),"",入力!AE29)</f>
        <v>美月</v>
      </c>
      <c r="E62" s="32" t="str">
        <f>IF(OR(L62&lt;&gt;"○",入力!Z28=""),"",入力!Z28)</f>
        <v>こしむら</v>
      </c>
      <c r="F62" s="32" t="str">
        <f>IF(OR(L62&lt;&gt;"○",入力!AE28=""),"",入力!AE28)</f>
        <v>みづき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秋山</v>
      </c>
      <c r="D63" s="32" t="str">
        <f>IF(OR(L63&lt;&gt;"○",入力!AE31=""),"",入力!AE31)</f>
        <v>杏実</v>
      </c>
      <c r="E63" s="32" t="str">
        <f>IF(OR(L63&lt;&gt;"○",入力!Z30=""),"",入力!Z30)</f>
        <v>あきやま</v>
      </c>
      <c r="F63" s="32" t="str">
        <f>IF(OR(L63&lt;&gt;"○",入力!AE30=""),"",入力!AE30)</f>
        <v>あずみ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優</v>
      </c>
      <c r="E64" s="32" t="str">
        <f>IF(OR(L64&lt;&gt;"○",入力!Z32=""),"",入力!Z32)</f>
        <v>さとう</v>
      </c>
      <c r="F64" s="32" t="str">
        <f>IF(OR(L64&lt;&gt;"○",入力!AE32=""),"",入力!AE32)</f>
        <v>ゆう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2019-05-03T09:00:04Z</cp:lastPrinted>
  <dcterms:created xsi:type="dcterms:W3CDTF">2006-11-03T01:52:14Z</dcterms:created>
  <dcterms:modified xsi:type="dcterms:W3CDTF">2019-05-03T09:02:57Z</dcterms:modified>
</cp:coreProperties>
</file>