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budaij35\Desktop\H31 バレー部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<sst xmlns="http://schemas.openxmlformats.org/spreadsheetml/2006/main" count="1488" uniqueCount="767">
  <si>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</si>
  <si>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</si>
  <si>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</si>
  <si>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</si>
  <si>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</si>
  <si>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</si>
  <si>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</si>
  <si>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</si>
  <si>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</si>
  <si>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</si>
  <si>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</si>
  <si>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</si>
  <si>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</si>
  <si>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</si>
  <si>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</si>
  <si>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</si>
  <si>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</si>
  <si>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</si>
  <si>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</si>
  <si>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</si>
  <si>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</si>
  <si>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</si>
  <si>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</si>
  <si>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</si>
  <si>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</si>
  <si>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</si>
  <si>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</si>
  <si>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</si>
  <si>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</si>
  <si>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</si>
  <si>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</si>
  <si>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</si>
  <si>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</si>
  <si>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</si>
  <si>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</si>
  <si>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</si>
  <si>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</si>
  <si>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</si>
  <si>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</si>
  <si>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</si>
  <si>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</si>
  <si>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</si>
  <si>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</si>
  <si>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</si>
  <si>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</si>
  <si>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</si>
  <si>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</si>
  <si>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</si>
  <si>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</si>
  <si>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</si>
  <si>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</si>
  <si>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</si>
  <si>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</si>
  <si>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</si>
  <si>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</si>
  <si>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</si>
  <si>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</si>
  <si>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</si>
  <si>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</si>
  <si>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</si>
  <si>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</si>
  <si>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</si>
  <si>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</si>
  <si>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</si>
  <si>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</si>
  <si>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</si>
  <si>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</si>
  <si>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</si>
  <si>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</si>
  <si>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</si>
  <si>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</si>
  <si>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</si>
  <si>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</si>
  <si>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</si>
  <si>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</si>
  <si>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</si>
  <si>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</si>
  <si>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</si>
  <si>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</si>
  <si>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</si>
  <si>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</si>
  <si>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</si>
  <si>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</si>
  <si>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</si>
  <si>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</si>
  <si>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</si>
  <si>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</si>
  <si>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</si>
  <si>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</si>
  <si>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</si>
  <si>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</si>
  <si>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</si>
  <si>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</si>
  <si>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</si>
  <si>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</si>
  <si>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</si>
  <si>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</si>
  <si>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</si>
  <si>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</si>
  <si>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</si>
  <si>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</si>
  <si>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</si>
  <si>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</si>
  <si>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</si>
  <si>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</si>
  <si>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</si>
  <si>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</si>
  <si>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</si>
  <si>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</si>
  <si>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</si>
  <si>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</si>
  <si>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</si>
  <si>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</si>
  <si>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</si>
  <si>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</si>
  <si>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</si>
  <si>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</si>
  <si>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</si>
  <si>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</si>
  <si>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</si>
  <si>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</si>
  <si>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</si>
  <si>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</si>
  <si>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</si>
  <si>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</si>
  <si>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</si>
  <si>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</si>
  <si>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</si>
  <si>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</si>
  <si>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</si>
  <si>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</si>
  <si>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</si>
  <si>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</si>
  <si>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</si>
  <si>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</si>
  <si>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</si>
  <si>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</si>
  <si>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</si>
  <si>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</si>
  <si>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</si>
  <si>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</si>
  <si>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</si>
  <si>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</si>
  <si>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</si>
  <si>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</si>
  <si>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</si>
  <si>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</si>
  <si>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</si>
  <si>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</si>
  <si>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</si>
  <si>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</si>
  <si>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</si>
  <si>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</si>
  <si>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</si>
  <si>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</si>
  <si>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</si>
  <si>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</si>
  <si>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</si>
  <si>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</si>
  <si>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</si>
  <si>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</si>
  <si>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</si>
  <si>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</si>
  <si>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</si>
  <si>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</si>
  <si>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</si>
  <si>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</si>
  <si>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</si>
  <si>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</si>
  <si>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</si>
  <si>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</si>
  <si>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</si>
  <si>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</si>
  <si>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</si>
  <si>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</si>
  <si>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</si>
  <si>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</si>
  <si>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</si>
  <si>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</si>
  <si>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</si>
  <si>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</si>
  <si>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</si>
  <si>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</si>
  <si>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</si>
  <si>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</si>
  <si>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</si>
  <si>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</si>
  <si>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</si>
  <si>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</si>
  <si>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</si>
  <si>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</si>
  <si>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</si>
  <si>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</si>
  <si>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</si>
  <si>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</si>
  <si>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</si>
  <si>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</si>
  <si>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</si>
  <si>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</si>
  <si>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</si>
  <si>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</si>
  <si>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</si>
  <si>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</si>
  <si>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</si>
  <si>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</si>
  <si>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</si>
  <si>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</si>
  <si>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</si>
  <si>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</si>
  <si>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</si>
  <si>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</si>
  <si>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</si>
  <si>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</si>
  <si>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</si>
  <si>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</si>
  <si>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</si>
  <si>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</si>
  <si>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</si>
  <si>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</si>
  <si>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</si>
  <si>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</si>
  <si>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</si>
  <si>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</si>
  <si>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</si>
  <si>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</si>
  <si>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</si>
  <si>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</si>
  <si>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</si>
  <si>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</si>
  <si>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</si>
  <si>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</si>
  <si>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</si>
  <si>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</si>
  <si>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</si>
  <si>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</si>
  <si>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</si>
  <si>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</si>
  <si>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</si>
  <si>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</si>
  <si>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</si>
  <si>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</si>
  <si>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</si>
  <si>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</si>
  <si>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</si>
  <si>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</si>
  <si>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</si>
  <si>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</si>
  <si>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</si>
  <si>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</si>
  <si>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</si>
  <si>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</si>
  <si>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</si>
  <si>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</si>
  <si>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</si>
  <si>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</si>
  <si>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</si>
  <si>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</si>
  <si>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</si>
  <si>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</si>
  <si>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</si>
  <si>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</si>
  <si>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</si>
  <si>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</si>
  <si>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</si>
  <si>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</si>
  <si>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</si>
  <si>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</si>
  <si>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</si>
  <si>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</si>
  <si>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</si>
  <si>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</si>
  <si>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</si>
  <si>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</si>
  <si>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</si>
  <si>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</si>
  <si>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</si>
  <si>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</si>
  <si>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</si>
  <si>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</si>
  <si>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</si>
  <si>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</si>
  <si>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</si>
  <si>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</si>
  <si>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</si>
  <si>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</si>
  <si>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</si>
  <si>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</si>
  <si>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</si>
  <si>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</si>
  <si>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</si>
  <si>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</si>
  <si>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</si>
  <si>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</si>
  <si>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</si>
  <si>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</si>
  <si>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</si>
  <si>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</si>
  <si>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</si>
  <si>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</si>
  <si>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</si>
  <si>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</si>
  <si>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</si>
  <si>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</si>
  <si>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</si>
  <si>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</si>
  <si>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</si>
  <si>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</si>
  <si>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</si>
  <si>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</si>
  <si>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</si>
  <si>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</si>
  <si>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</si>
  <si>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</si>
  <si>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</si>
  <si>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</si>
  <si>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</si>
  <si>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</si>
  <si>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</si>
  <si>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</si>
  <si>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</si>
  <si>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</si>
  <si>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</si>
  <si>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</si>
  <si>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</si>
  <si>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</si>
  <si>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</si>
  <si>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</si>
  <si>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</si>
  <si>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</si>
  <si>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</si>
  <si>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</si>
  <si>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</si>
  <si>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</si>
  <si>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</si>
  <si>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</si>
  <si>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</si>
  <si>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</si>
  <si>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</si>
  <si>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</si>
  <si>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</si>
  <si>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</si>
  <si>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</si>
  <si>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</si>
  <si>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</si>
  <si>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</si>
  <si>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</si>
  <si>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</si>
  <si>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</si>
  <si>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</si>
  <si>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</si>
  <si>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</si>
  <si>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</si>
  <si>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</si>
  <si>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</si>
  <si>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</si>
  <si>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</si>
  <si>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</si>
  <si>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</si>
  <si>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</si>
  <si>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</si>
  <si>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</si>
  <si>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</si>
  <si>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</si>
  <si>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</si>
  <si>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</si>
  <si>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</si>
  <si>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</si>
  <si>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</si>
  <si>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</si>
  <si>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</si>
  <si>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</si>
  <si>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</si>
  <si>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</si>
  <si>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</si>
  <si>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</si>
  <si>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</si>
  <si>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</si>
  <si>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</si>
  <si>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</si>
  <si>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</si>
  <si>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</si>
  <si>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</si>
  <si>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</si>
  <si>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</si>
  <si>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</si>
  <si>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</si>
  <si>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</si>
  <si>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</si>
  <si>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</si>
  <si>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</si>
  <si>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</si>
  <si>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</si>
  <si>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</si>
  <si>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</si>
  <si>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</si>
  <si>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</si>
  <si>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</si>
  <si>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</si>
  <si>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</si>
  <si>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</si>
  <si>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</si>
  <si>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</si>
  <si>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</si>
  <si>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</si>
  <si>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</si>
  <si>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</si>
  <si>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</si>
  <si>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</si>
  <si>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</si>
  <si>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</si>
  <si>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</si>
  <si>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</si>
  <si>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</si>
  <si>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</si>
  <si>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</si>
  <si>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</si>
  <si>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</si>
  <si>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</si>
  <si>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</si>
  <si>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</si>
  <si>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</si>
  <si>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</si>
  <si>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</si>
  <si>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</si>
  <si>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</si>
  <si>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</si>
  <si>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</si>
  <si>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</si>
  <si>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</si>
  <si>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</si>
  <si>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</si>
  <si>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</si>
  <si>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</si>
  <si>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</si>
  <si>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</si>
  <si>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</si>
  <si>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</si>
  <si>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</si>
  <si>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</si>
  <si>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</si>
  <si>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</si>
  <si>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</si>
  <si>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</si>
  <si>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</si>
  <si>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</si>
  <si>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</si>
  <si>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</si>
  <si>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</si>
  <si>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</si>
  <si>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</si>
  <si>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</si>
  <si>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</si>
  <si>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</si>
  <si>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</si>
  <si>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</si>
  <si>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</si>
  <si>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</si>
  <si>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</si>
  <si>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</si>
  <si>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</si>
  <si>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</si>
  <si>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</si>
  <si>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</si>
  <si>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</si>
  <si>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</si>
  <si>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</si>
  <si>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</si>
  <si>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</si>
  <si>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</si>
  <si>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</si>
  <si>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</si>
  <si>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</si>
  <si>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</si>
  <si>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</si>
  <si>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</si>
  <si>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</si>
  <si>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</si>
  <si>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</si>
  <si>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</si>
  <si>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</si>
  <si>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</si>
  <si>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</si>
  <si>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</si>
  <si>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</si>
  <si>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</si>
  <si>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</si>
  <si>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</si>
  <si>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</si>
  <si>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</si>
  <si>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</si>
  <si>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</si>
  <si>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</si>
  <si>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</si>
  <si>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</si>
  <si>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</si>
  <si>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</si>
  <si>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</si>
  <si>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</si>
  <si>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</si>
  <si>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</si>
  <si>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</si>
  <si>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</si>
  <si>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</si>
  <si>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</si>
  <si>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</si>
  <si>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</si>
  <si>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</si>
  <si>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</si>
  <si>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</si>
  <si>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</si>
  <si>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</si>
  <si>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</si>
  <si>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</si>
  <si>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</si>
  <si>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</si>
  <si>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</si>
  <si>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</si>
  <si>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</si>
  <si>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</si>
  <si>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</si>
  <si>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</si>
  <si>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</si>
  <si>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</si>
  <si>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</si>
  <si>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</si>
  <si>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</si>
  <si>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</si>
  <si>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</si>
  <si>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</si>
  <si>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</si>
  <si>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</si>
  <si>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</si>
  <si>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</si>
  <si>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</si>
  <si>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</si>
  <si>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</si>
  <si>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</si>
  <si>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</si>
  <si>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</si>
  <si>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</si>
  <si>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</si>
  <si>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</si>
  <si>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</si>
  <si>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</si>
  <si>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</si>
  <si>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</si>
  <si>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</si>
  <si>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</si>
  <si>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</si>
  <si>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</si>
  <si>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</si>
  <si>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</si>
  <si>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</si>
  <si>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</si>
  <si>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</si>
  <si>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</si>
  <si>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</si>
  <si>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</si>
  <si>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</si>
  <si>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</si>
  <si>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</si>
  <si>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</si>
  <si>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</si>
  <si>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</si>
  <si>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</si>
  <si>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</si>
  <si>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</si>
  <si>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</si>
  <si>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</si>
  <si>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</si>
  <si>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</si>
  <si>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</si>
  <si>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</si>
  <si>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</si>
  <si>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</si>
  <si>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</si>
  <si>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</si>
  <si>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</si>
  <si>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</si>
  <si>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</si>
  <si>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</si>
  <si>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</si>
  <si>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</si>
  <si>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</si>
  <si>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</si>
  <si>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</si>
  <si>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</si>
  <si>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</si>
  <si>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</si>
  <si>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</si>
  <si>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</si>
  <si>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</si>
  <si>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</si>
  <si>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</si>
  <si>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</si>
  <si>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</si>
  <si>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</si>
  <si>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</si>
  <si>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</si>
  <si>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</si>
  <si>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</si>
  <si>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</si>
  <si>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</si>
  <si>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</si>
  <si>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</si>
  <si>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</si>
  <si>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</si>
  <si>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</si>
  <si>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</si>
  <si>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</si>
  <si>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</si>
  <si>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</si>
  <si>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</si>
  <si>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</si>
  <si>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</si>
  <si>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</si>
  <si>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</si>
  <si>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</si>
  <si>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</si>
  <si>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</si>
  <si>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</si>
  <si>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</si>
  <si>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</si>
  <si>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</si>
  <si>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</si>
  <si>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</si>
  <si>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</si>
  <si>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</si>
  <si>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</si>
  <si>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</si>
  <si>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</si>
  <si>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</si>
  <si>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</si>
  <si>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</si>
  <si>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</si>
  <si>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</si>
  <si>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</si>
  <si>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</si>
  <si>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</si>
  <si>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</si>
  <si>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</si>
  <si>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</si>
  <si>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</si>
  <si>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</si>
  <si>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</si>
  <si>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</si>
  <si>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</si>
  <si>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</si>
  <si>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</si>
  <si>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</si>
  <si>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</si>
  <si>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</si>
  <si>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</si>
  <si>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</si>
  <si>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</si>
  <si>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</si>
  <si>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</si>
  <si>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</si>
  <si>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</si>
  <si>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</si>
  <si>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</si>
  <si>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</si>
  <si>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</si>
  <si>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</si>
  <si>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</si>
  <si>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</si>
  <si>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</si>
  <si>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</si>
  <si>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</si>
  <si>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</si>
  <si>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</si>
  <si>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</si>
  <si>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</si>
  <si>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</si>
  <si>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</si>
  <si>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</si>
  <si>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</si>
  <si>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</si>
  <si>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</si>
  <si>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</si>
  <si>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</si>
  <si>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</si>
  <si>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</si>
  <si>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</si>
  <si>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</si>
  <si>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</si>
  <si>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</si>
  <si>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</si>
  <si>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</si>
  <si>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</si>
  <si>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</si>
  <si>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</si>
  <si>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</si>
  <si>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</si>
  <si>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</si>
  <si>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252</t>
    <phoneticPr fontId="2"/>
  </si>
  <si>
    <t>0325</t>
    <phoneticPr fontId="2"/>
  </si>
  <si>
    <t>相模原市南区新磯野5-1-10</t>
    <rPh sb="0" eb="4">
      <t>サガミハラシ</t>
    </rPh>
    <rPh sb="4" eb="6">
      <t>ミナミク</t>
    </rPh>
    <rPh sb="6" eb="9">
      <t>アライソノ</t>
    </rPh>
    <phoneticPr fontId="2"/>
  </si>
  <si>
    <t>042</t>
    <phoneticPr fontId="2"/>
  </si>
  <si>
    <t>746</t>
    <phoneticPr fontId="2"/>
  </si>
  <si>
    <t>6201</t>
    <phoneticPr fontId="2"/>
  </si>
  <si>
    <t>741</t>
    <phoneticPr fontId="2"/>
  </si>
  <si>
    <t>7962</t>
    <phoneticPr fontId="2"/>
  </si>
  <si>
    <t>福羅</t>
    <rPh sb="0" eb="2">
      <t>フクラ</t>
    </rPh>
    <phoneticPr fontId="2"/>
  </si>
  <si>
    <t>沙貴</t>
    <rPh sb="0" eb="1">
      <t>サ</t>
    </rPh>
    <rPh sb="1" eb="2">
      <t>キ</t>
    </rPh>
    <phoneticPr fontId="2"/>
  </si>
  <si>
    <t>さき</t>
    <phoneticPr fontId="2"/>
  </si>
  <si>
    <t>ふくら</t>
    <phoneticPr fontId="2"/>
  </si>
  <si>
    <t>杉浦</t>
    <rPh sb="0" eb="2">
      <t>スギウラ</t>
    </rPh>
    <phoneticPr fontId="2"/>
  </si>
  <si>
    <t>清採</t>
    <rPh sb="0" eb="1">
      <t>キヨ</t>
    </rPh>
    <rPh sb="1" eb="2">
      <t>サイ</t>
    </rPh>
    <phoneticPr fontId="2"/>
  </si>
  <si>
    <t>すぎうら</t>
    <phoneticPr fontId="2"/>
  </si>
  <si>
    <t>きよつみ</t>
    <phoneticPr fontId="2"/>
  </si>
  <si>
    <t>舟越</t>
    <rPh sb="0" eb="2">
      <t>フナコシ</t>
    </rPh>
    <phoneticPr fontId="2"/>
  </si>
  <si>
    <t>優菜</t>
    <rPh sb="0" eb="1">
      <t>ヤサ</t>
    </rPh>
    <rPh sb="1" eb="2">
      <t>ナ</t>
    </rPh>
    <phoneticPr fontId="2"/>
  </si>
  <si>
    <t>ふなこし</t>
    <phoneticPr fontId="2"/>
  </si>
  <si>
    <t>ゆな</t>
    <phoneticPr fontId="2"/>
  </si>
  <si>
    <t>朴木　昇</t>
    <rPh sb="0" eb="1">
      <t>ホオ</t>
    </rPh>
    <rPh sb="1" eb="2">
      <t>キ</t>
    </rPh>
    <rPh sb="3" eb="4">
      <t>ノボル</t>
    </rPh>
    <phoneticPr fontId="2"/>
  </si>
  <si>
    <t>舟越</t>
    <phoneticPr fontId="2"/>
  </si>
  <si>
    <t>優菜</t>
    <phoneticPr fontId="2"/>
  </si>
  <si>
    <t>山川</t>
    <phoneticPr fontId="2"/>
  </si>
  <si>
    <t>美咲</t>
    <phoneticPr fontId="2"/>
  </si>
  <si>
    <t>いつか</t>
    <phoneticPr fontId="2"/>
  </si>
  <si>
    <t>後藤</t>
    <phoneticPr fontId="2"/>
  </si>
  <si>
    <t>市川</t>
    <phoneticPr fontId="2"/>
  </si>
  <si>
    <t>凛</t>
    <phoneticPr fontId="2"/>
  </si>
  <si>
    <t>井</t>
    <phoneticPr fontId="2"/>
  </si>
  <si>
    <t>乃愛</t>
    <phoneticPr fontId="2"/>
  </si>
  <si>
    <t>佐藤</t>
    <phoneticPr fontId="2"/>
  </si>
  <si>
    <t>彩香里</t>
    <phoneticPr fontId="2"/>
  </si>
  <si>
    <t>浅利</t>
    <phoneticPr fontId="2"/>
  </si>
  <si>
    <t>麻央</t>
    <phoneticPr fontId="2"/>
  </si>
  <si>
    <t>瀬戸</t>
    <phoneticPr fontId="2"/>
  </si>
  <si>
    <t>彩夏</t>
    <phoneticPr fontId="2"/>
  </si>
  <si>
    <t>原</t>
    <phoneticPr fontId="2"/>
  </si>
  <si>
    <t>栞凛</t>
    <phoneticPr fontId="2"/>
  </si>
  <si>
    <t>やまかわ</t>
    <phoneticPr fontId="2"/>
  </si>
  <si>
    <t>みさき</t>
    <phoneticPr fontId="2"/>
  </si>
  <si>
    <t>ごとう</t>
    <phoneticPr fontId="2"/>
  </si>
  <si>
    <t>いちかわ</t>
    <phoneticPr fontId="2"/>
  </si>
  <si>
    <t>りん</t>
    <phoneticPr fontId="2"/>
  </si>
  <si>
    <t>いまい</t>
    <phoneticPr fontId="2"/>
  </si>
  <si>
    <t>のあ</t>
    <phoneticPr fontId="2"/>
  </si>
  <si>
    <t>さとう</t>
    <phoneticPr fontId="2"/>
  </si>
  <si>
    <t>あかり</t>
    <phoneticPr fontId="2"/>
  </si>
  <si>
    <t>あさり</t>
    <phoneticPr fontId="2"/>
  </si>
  <si>
    <t>まお</t>
    <phoneticPr fontId="2"/>
  </si>
  <si>
    <t>せと</t>
    <phoneticPr fontId="2"/>
  </si>
  <si>
    <t>あやか</t>
    <phoneticPr fontId="2"/>
  </si>
  <si>
    <t>はら</t>
    <phoneticPr fontId="2"/>
  </si>
  <si>
    <t>かりん</t>
    <phoneticPr fontId="2"/>
  </si>
  <si>
    <t>岩田</t>
    <rPh sb="0" eb="2">
      <t>イワタ</t>
    </rPh>
    <phoneticPr fontId="2"/>
  </si>
  <si>
    <t>葵衣</t>
    <rPh sb="0" eb="1">
      <t>アオイ</t>
    </rPh>
    <rPh sb="1" eb="2">
      <t>コロモ</t>
    </rPh>
    <phoneticPr fontId="2"/>
  </si>
  <si>
    <t>江成</t>
    <rPh sb="0" eb="2">
      <t>エナリ</t>
    </rPh>
    <phoneticPr fontId="2"/>
  </si>
  <si>
    <t>茉弥</t>
    <rPh sb="0" eb="1">
      <t>マツ</t>
    </rPh>
    <rPh sb="1" eb="2">
      <t>ヤ</t>
    </rPh>
    <phoneticPr fontId="2"/>
  </si>
  <si>
    <t>いわた</t>
    <phoneticPr fontId="2"/>
  </si>
  <si>
    <t>あおい</t>
    <phoneticPr fontId="2"/>
  </si>
  <si>
    <t>えなり</t>
    <phoneticPr fontId="2"/>
  </si>
  <si>
    <t>まひろ</t>
    <phoneticPr fontId="2"/>
  </si>
  <si>
    <t>音川</t>
    <rPh sb="0" eb="2">
      <t>オトカワ</t>
    </rPh>
    <phoneticPr fontId="2"/>
  </si>
  <si>
    <t>南季</t>
    <rPh sb="0" eb="1">
      <t>ミナミ</t>
    </rPh>
    <rPh sb="1" eb="2">
      <t>キ</t>
    </rPh>
    <phoneticPr fontId="2"/>
  </si>
  <si>
    <t>おとかわ</t>
    <phoneticPr fontId="2"/>
  </si>
  <si>
    <t>なみき</t>
    <phoneticPr fontId="2"/>
  </si>
  <si>
    <t>涼風</t>
    <phoneticPr fontId="2"/>
  </si>
  <si>
    <t>すずか</t>
    <phoneticPr fontId="2"/>
  </si>
  <si>
    <t>ふなこし</t>
    <phoneticPr fontId="2"/>
  </si>
  <si>
    <t>ながつな</t>
    <phoneticPr fontId="2"/>
  </si>
  <si>
    <t>長綱</t>
    <phoneticPr fontId="2"/>
  </si>
  <si>
    <t>いつか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</si>
</sst>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18" fillId="2" borderId="5" xfId="0" applyFont="1" applyFill="1" applyBorder="1" applyAlignment="1" applyProtection="1">
      <alignment horizontal="center" vertical="center" shrinkToFit="1"/>
      <protection locked="0"/>
    </xf>
    <xf numFmtId="0" fontId="18" fillId="2" borderId="25" xfId="0" applyFont="1" applyFill="1" applyBorder="1" applyAlignment="1" applyProtection="1">
      <alignment horizontal="center" vertical="center" shrinkToFit="1"/>
      <protection locked="0"/>
    </xf>
    <xf numFmtId="0" fontId="18" fillId="2" borderId="1" xfId="0" applyFont="1" applyFill="1" applyBorder="1" applyAlignment="1" applyProtection="1">
      <alignment horizontal="center" vertical="center" shrinkToFit="1"/>
      <protection locked="0"/>
    </xf>
    <xf numFmtId="0" fontId="18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9" zoomScaleNormal="100" zoomScaleSheetLayoutView="100" workbookViewId="0">
      <selection activeCell="R22" sqref="R22:S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3134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相模原市立相武台中学校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759</v>
      </c>
      <c r="G15" s="285"/>
      <c r="H15" s="285"/>
      <c r="I15" s="285"/>
      <c r="J15" s="285"/>
      <c r="K15" s="285" t="s">
        <v>760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757</v>
      </c>
      <c r="G16" s="269"/>
      <c r="H16" s="269"/>
      <c r="I16" s="269"/>
      <c r="J16" s="297"/>
      <c r="K16" s="269" t="s">
        <v>758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>
        <v>8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736</v>
      </c>
      <c r="G22" s="203"/>
      <c r="H22" s="203"/>
      <c r="I22" s="203"/>
      <c r="J22" s="203"/>
      <c r="K22" s="203" t="s">
        <v>762</v>
      </c>
      <c r="L22" s="203"/>
      <c r="M22" s="203"/>
      <c r="N22" s="203"/>
      <c r="O22" s="204"/>
      <c r="P22" s="200">
        <v>2</v>
      </c>
      <c r="Q22" s="200"/>
      <c r="R22" s="205">
        <v>165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741</v>
      </c>
      <c r="AA22" s="203"/>
      <c r="AB22" s="203"/>
      <c r="AC22" s="203"/>
      <c r="AD22" s="203"/>
      <c r="AE22" s="203" t="s">
        <v>742</v>
      </c>
      <c r="AF22" s="203"/>
      <c r="AG22" s="203"/>
      <c r="AH22" s="203"/>
      <c r="AI22" s="204"/>
      <c r="AJ22" s="200">
        <v>2</v>
      </c>
      <c r="AK22" s="200"/>
      <c r="AL22" s="205">
        <v>154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721</v>
      </c>
      <c r="G23" s="218"/>
      <c r="H23" s="218"/>
      <c r="I23" s="218"/>
      <c r="J23" s="218"/>
      <c r="K23" s="218" t="s">
        <v>761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726</v>
      </c>
      <c r="AA23" s="218"/>
      <c r="AB23" s="218"/>
      <c r="AC23" s="218"/>
      <c r="AD23" s="218"/>
      <c r="AE23" s="218" t="s">
        <v>727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734</v>
      </c>
      <c r="G24" s="171"/>
      <c r="H24" s="171"/>
      <c r="I24" s="171"/>
      <c r="J24" s="171"/>
      <c r="K24" s="171" t="s">
        <v>735</v>
      </c>
      <c r="L24" s="171"/>
      <c r="M24" s="171"/>
      <c r="N24" s="171"/>
      <c r="O24" s="172"/>
      <c r="P24" s="212">
        <v>3</v>
      </c>
      <c r="Q24" s="212"/>
      <c r="R24" s="214">
        <v>153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743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2</v>
      </c>
      <c r="AK24" s="212"/>
      <c r="AL24" s="214">
        <v>170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718</v>
      </c>
      <c r="G25" s="225"/>
      <c r="H25" s="225"/>
      <c r="I25" s="225"/>
      <c r="J25" s="225"/>
      <c r="K25" s="225" t="s">
        <v>719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728</v>
      </c>
      <c r="AA25" s="225"/>
      <c r="AB25" s="225"/>
      <c r="AC25" s="225"/>
      <c r="AD25" s="225"/>
      <c r="AE25" s="225" t="s">
        <v>729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763</v>
      </c>
      <c r="G26" s="171"/>
      <c r="H26" s="171"/>
      <c r="I26" s="171"/>
      <c r="J26" s="171"/>
      <c r="K26" s="171" t="s">
        <v>714</v>
      </c>
      <c r="L26" s="171"/>
      <c r="M26" s="171"/>
      <c r="N26" s="171"/>
      <c r="O26" s="172"/>
      <c r="P26" s="212">
        <v>3</v>
      </c>
      <c r="Q26" s="212"/>
      <c r="R26" s="214">
        <v>157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2</v>
      </c>
      <c r="AK26" s="212"/>
      <c r="AL26" s="214">
        <v>156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716</v>
      </c>
      <c r="G27" s="225"/>
      <c r="H27" s="225"/>
      <c r="I27" s="225"/>
      <c r="J27" s="225"/>
      <c r="K27" s="225" t="s">
        <v>717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730</v>
      </c>
      <c r="AA27" s="225"/>
      <c r="AB27" s="225"/>
      <c r="AC27" s="225"/>
      <c r="AD27" s="225"/>
      <c r="AE27" s="225" t="s">
        <v>731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764</v>
      </c>
      <c r="G28" s="171"/>
      <c r="H28" s="171"/>
      <c r="I28" s="171"/>
      <c r="J28" s="171"/>
      <c r="K28" s="171" t="s">
        <v>720</v>
      </c>
      <c r="L28" s="171"/>
      <c r="M28" s="171"/>
      <c r="N28" s="171"/>
      <c r="O28" s="172"/>
      <c r="P28" s="212">
        <v>3</v>
      </c>
      <c r="Q28" s="212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747</v>
      </c>
      <c r="AA28" s="171"/>
      <c r="AB28" s="171"/>
      <c r="AC28" s="171"/>
      <c r="AD28" s="171"/>
      <c r="AE28" s="171" t="s">
        <v>748</v>
      </c>
      <c r="AF28" s="171"/>
      <c r="AG28" s="171"/>
      <c r="AH28" s="171"/>
      <c r="AI28" s="172"/>
      <c r="AJ28" s="212">
        <v>2</v>
      </c>
      <c r="AK28" s="212"/>
      <c r="AL28" s="214">
        <v>149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765</v>
      </c>
      <c r="G29" s="225"/>
      <c r="H29" s="225"/>
      <c r="I29" s="225"/>
      <c r="J29" s="225"/>
      <c r="K29" s="225" t="s">
        <v>766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732</v>
      </c>
      <c r="AA29" s="225"/>
      <c r="AB29" s="225"/>
      <c r="AC29" s="225"/>
      <c r="AD29" s="225"/>
      <c r="AE29" s="225" t="s">
        <v>733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737</v>
      </c>
      <c r="G30" s="171"/>
      <c r="H30" s="171"/>
      <c r="I30" s="171"/>
      <c r="J30" s="171"/>
      <c r="K30" s="171" t="s">
        <v>738</v>
      </c>
      <c r="L30" s="171"/>
      <c r="M30" s="171"/>
      <c r="N30" s="171"/>
      <c r="O30" s="172"/>
      <c r="P30" s="212">
        <v>2</v>
      </c>
      <c r="Q30" s="212"/>
      <c r="R30" s="214">
        <v>159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753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1</v>
      </c>
      <c r="AK30" s="212"/>
      <c r="AL30" s="214">
        <v>167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722</v>
      </c>
      <c r="G31" s="225"/>
      <c r="H31" s="225"/>
      <c r="I31" s="225"/>
      <c r="J31" s="225"/>
      <c r="K31" s="225" t="s">
        <v>723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750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739</v>
      </c>
      <c r="G32" s="171"/>
      <c r="H32" s="171"/>
      <c r="I32" s="171"/>
      <c r="J32" s="171"/>
      <c r="K32" s="171" t="s">
        <v>740</v>
      </c>
      <c r="L32" s="171"/>
      <c r="M32" s="171"/>
      <c r="N32" s="171"/>
      <c r="O32" s="172"/>
      <c r="P32" s="212">
        <v>2</v>
      </c>
      <c r="Q32" s="212"/>
      <c r="R32" s="214">
        <v>158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755</v>
      </c>
      <c r="AA32" s="171"/>
      <c r="AB32" s="171"/>
      <c r="AC32" s="171"/>
      <c r="AD32" s="171"/>
      <c r="AE32" s="171" t="s">
        <v>756</v>
      </c>
      <c r="AF32" s="171"/>
      <c r="AG32" s="171"/>
      <c r="AH32" s="171"/>
      <c r="AI32" s="172"/>
      <c r="AJ32" s="212">
        <v>1</v>
      </c>
      <c r="AK32" s="212"/>
      <c r="AL32" s="214">
        <v>157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724</v>
      </c>
      <c r="G33" s="162"/>
      <c r="H33" s="162"/>
      <c r="I33" s="162"/>
      <c r="J33" s="162"/>
      <c r="K33" s="162" t="s">
        <v>725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751</v>
      </c>
      <c r="AA33" s="162"/>
      <c r="AB33" s="162"/>
      <c r="AC33" s="162"/>
      <c r="AD33" s="162"/>
      <c r="AE33" s="162" t="s">
        <v>752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2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715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3134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相模原市立相武台中学校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ふくら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福羅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おとかわ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音川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ごとう</v>
      </c>
      <c r="F15" s="330"/>
      <c r="G15" s="330"/>
      <c r="H15" s="330"/>
      <c r="I15" s="330"/>
      <c r="J15" s="330" t="str">
        <f>IF(入力!K22="","",入力!K22)</f>
        <v>すずか</v>
      </c>
      <c r="K15" s="330"/>
      <c r="L15" s="330"/>
      <c r="M15" s="330"/>
      <c r="N15" s="331"/>
      <c r="O15" s="332">
        <f>IF(入力!P22="","",入力!P22)</f>
        <v>2</v>
      </c>
      <c r="P15" s="332"/>
      <c r="Q15" s="328">
        <f>IF(入力!R22="","",入力!R22)</f>
        <v>165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さとう</v>
      </c>
      <c r="Z15" s="330"/>
      <c r="AA15" s="330"/>
      <c r="AB15" s="330"/>
      <c r="AC15" s="330"/>
      <c r="AD15" s="330" t="str">
        <f>IF(入力!AE22="","",入力!AE22)</f>
        <v>あかり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154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後藤</v>
      </c>
      <c r="F16" s="345"/>
      <c r="G16" s="345"/>
      <c r="H16" s="345"/>
      <c r="I16" s="345"/>
      <c r="J16" s="345" t="str">
        <f>IF(入力!K23="","",入力!K23)</f>
        <v>涼風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佐藤</v>
      </c>
      <c r="Z16" s="345"/>
      <c r="AA16" s="345"/>
      <c r="AB16" s="345"/>
      <c r="AC16" s="345"/>
      <c r="AD16" s="345" t="str">
        <f>IF(入力!AE23="","",入力!AE23)</f>
        <v>彩香里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やまかわ</v>
      </c>
      <c r="F17" s="316"/>
      <c r="G17" s="316"/>
      <c r="H17" s="316"/>
      <c r="I17" s="316"/>
      <c r="J17" s="316" t="str">
        <f>IF(入力!K24="","",入力!K24)</f>
        <v>みさき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153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あさり</v>
      </c>
      <c r="Z17" s="316"/>
      <c r="AA17" s="316"/>
      <c r="AB17" s="316"/>
      <c r="AC17" s="316"/>
      <c r="AD17" s="316" t="str">
        <f>IF(入力!AE24="","",入力!AE24)</f>
        <v>まお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170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山川</v>
      </c>
      <c r="F18" s="309"/>
      <c r="G18" s="309"/>
      <c r="H18" s="309"/>
      <c r="I18" s="309"/>
      <c r="J18" s="309" t="str">
        <f>IF(入力!K25="","",入力!K25)</f>
        <v>美咲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浅利</v>
      </c>
      <c r="Z18" s="309"/>
      <c r="AA18" s="309"/>
      <c r="AB18" s="309"/>
      <c r="AC18" s="309"/>
      <c r="AD18" s="309" t="str">
        <f>IF(入力!AE25="","",入力!AE25)</f>
        <v>麻央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ふなこし</v>
      </c>
      <c r="F19" s="316"/>
      <c r="G19" s="316"/>
      <c r="H19" s="316"/>
      <c r="I19" s="316"/>
      <c r="J19" s="316" t="str">
        <f>IF(入力!K26="","",入力!K26)</f>
        <v>ゆな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せと</v>
      </c>
      <c r="Z19" s="316"/>
      <c r="AA19" s="316"/>
      <c r="AB19" s="316"/>
      <c r="AC19" s="316"/>
      <c r="AD19" s="316" t="str">
        <f>IF(入力!AE26="","",入力!AE26)</f>
        <v>あやか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156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舟越</v>
      </c>
      <c r="F20" s="309"/>
      <c r="G20" s="309"/>
      <c r="H20" s="309"/>
      <c r="I20" s="309"/>
      <c r="J20" s="309" t="str">
        <f>IF(入力!K27="","",入力!K27)</f>
        <v>優菜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瀬戸</v>
      </c>
      <c r="Z20" s="309"/>
      <c r="AA20" s="309"/>
      <c r="AB20" s="309"/>
      <c r="AC20" s="309"/>
      <c r="AD20" s="309" t="str">
        <f>IF(入力!AE27="","",入力!AE27)</f>
        <v>彩夏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ながつな</v>
      </c>
      <c r="F21" s="316"/>
      <c r="G21" s="316"/>
      <c r="H21" s="316"/>
      <c r="I21" s="316"/>
      <c r="J21" s="316" t="str">
        <f>IF(入力!K28="","",入力!K28)</f>
        <v>いつか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はら</v>
      </c>
      <c r="Z21" s="316"/>
      <c r="AA21" s="316"/>
      <c r="AB21" s="316"/>
      <c r="AC21" s="316"/>
      <c r="AD21" s="316" t="str">
        <f>IF(入力!AE28="","",入力!AE28)</f>
        <v>かりん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149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長綱</v>
      </c>
      <c r="F22" s="309"/>
      <c r="G22" s="309"/>
      <c r="H22" s="309"/>
      <c r="I22" s="309"/>
      <c r="J22" s="309" t="str">
        <f>IF(入力!K29="","",入力!K29)</f>
        <v>いつか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原</v>
      </c>
      <c r="Z22" s="309"/>
      <c r="AA22" s="309"/>
      <c r="AB22" s="309"/>
      <c r="AC22" s="309"/>
      <c r="AD22" s="309" t="str">
        <f>IF(入力!AE29="","",入力!AE29)</f>
        <v>栞凛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いちかわ</v>
      </c>
      <c r="F23" s="316"/>
      <c r="G23" s="316"/>
      <c r="H23" s="316"/>
      <c r="I23" s="316"/>
      <c r="J23" s="316" t="str">
        <f>IF(入力!K30="","",入力!K30)</f>
        <v>りん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159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いわた</v>
      </c>
      <c r="Z23" s="316"/>
      <c r="AA23" s="316"/>
      <c r="AB23" s="316"/>
      <c r="AC23" s="316"/>
      <c r="AD23" s="316" t="str">
        <f>IF(入力!AE30="","",入力!AE30)</f>
        <v>あおい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167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市川</v>
      </c>
      <c r="F24" s="309"/>
      <c r="G24" s="309"/>
      <c r="H24" s="309"/>
      <c r="I24" s="309"/>
      <c r="J24" s="309" t="str">
        <f>IF(入力!K31="","",入力!K31)</f>
        <v>凛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岩田</v>
      </c>
      <c r="Z24" s="309"/>
      <c r="AA24" s="309"/>
      <c r="AB24" s="309"/>
      <c r="AC24" s="309"/>
      <c r="AD24" s="309" t="str">
        <f>IF(入力!AE31="","",入力!AE31)</f>
        <v>葵衣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いまい</v>
      </c>
      <c r="F25" s="316"/>
      <c r="G25" s="316"/>
      <c r="H25" s="316"/>
      <c r="I25" s="316"/>
      <c r="J25" s="316" t="str">
        <f>IF(入力!K32="","",入力!K32)</f>
        <v>のあ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えなり</v>
      </c>
      <c r="Z25" s="316"/>
      <c r="AA25" s="316"/>
      <c r="AB25" s="316"/>
      <c r="AC25" s="316"/>
      <c r="AD25" s="316" t="str">
        <f>IF(入力!AE32="","",入力!AE32)</f>
        <v>まひろ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157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井</v>
      </c>
      <c r="F26" s="322"/>
      <c r="G26" s="322"/>
      <c r="H26" s="322"/>
      <c r="I26" s="322"/>
      <c r="J26" s="322" t="str">
        <f>IF(入力!K33="","",入力!K33)</f>
        <v>乃愛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江成</v>
      </c>
      <c r="Z26" s="322"/>
      <c r="AA26" s="322"/>
      <c r="AB26" s="322"/>
      <c r="AC26" s="322"/>
      <c r="AD26" s="322" t="str">
        <f>IF(入力!AE33="","",入力!AE33)</f>
        <v>茉弥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3134</v>
      </c>
      <c r="B7" s="31" t="str">
        <f t="shared" ref="B7:C7" si="0">IF($A$8="","",IF($A$9="",B8,B8&amp;"・"&amp;B9))</f>
        <v>相模原市立相武台中学校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0325</v>
      </c>
      <c r="H7" s="31">
        <f t="shared" si="1"/>
        <v>0</v>
      </c>
      <c r="I7" s="31" t="str">
        <f t="shared" si="1"/>
        <v>相模原市南区新磯野5-1-10</v>
      </c>
      <c r="J7" s="31">
        <f t="shared" si="1"/>
        <v>0</v>
      </c>
      <c r="K7" s="31" t="str">
        <f t="shared" si="1"/>
        <v>042</v>
      </c>
      <c r="L7" s="31" t="str">
        <f t="shared" si="1"/>
        <v>746</v>
      </c>
      <c r="M7" s="31" t="str">
        <f t="shared" si="1"/>
        <v>6201</v>
      </c>
      <c r="N7" s="31" t="str">
        <f t="shared" si="1"/>
        <v>042</v>
      </c>
      <c r="O7" s="31" t="str">
        <f t="shared" si="1"/>
        <v>741</v>
      </c>
      <c r="P7" s="31" t="str">
        <f t="shared" si="1"/>
        <v>7962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3134</v>
      </c>
      <c r="B8" s="32" t="str">
        <f>IF(入力!$F$3="","",入力!$F$3)</f>
        <v>相模原市立相武台中学校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0325</v>
      </c>
      <c r="H8" s="32"/>
      <c r="I8" s="32" t="str">
        <f>IF(入力!$L$5="","",入力!$L$5)</f>
        <v>相模原市南区新磯野5-1-10</v>
      </c>
      <c r="J8" s="32"/>
      <c r="K8" s="42" t="str">
        <f>IF(入力!$AB$4="","",入力!$AB$4)</f>
        <v>042</v>
      </c>
      <c r="L8" s="42" t="str">
        <f>IF(入力!$AG$4="","",入力!$AG$4)</f>
        <v>746</v>
      </c>
      <c r="M8" s="42" t="str">
        <f>IF(入力!$AL$4="","",入力!$AL$4)</f>
        <v>6201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7962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6201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福羅</v>
      </c>
      <c r="D16" s="32" t="str">
        <f>IF(入力!$K$13="","",入力!$K$13)</f>
        <v>沙貴</v>
      </c>
      <c r="E16" s="32" t="str">
        <f>IF(入力!$F$12="","",入力!$F$12)</f>
        <v>ふくら</v>
      </c>
      <c r="F16" s="32" t="str">
        <f>IF(入力!$K$12="","",入力!$K$12)</f>
        <v>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杉浦</v>
      </c>
      <c r="D17" s="32" t="str">
        <f>IF(入力!$AE$13="","",入力!$AE$13)</f>
        <v>清採</v>
      </c>
      <c r="E17" s="32" t="str">
        <f>IF(入力!$Z$12="","",入力!$Z$12)</f>
        <v>すぎうら</v>
      </c>
      <c r="F17" s="32" t="str">
        <f>IF(入力!$AE$12="","",入力!$AE$12)</f>
        <v>きよつみ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音川</v>
      </c>
      <c r="D20" s="32" t="str">
        <f>IF(入力!$K$16="","",入力!$K$16)</f>
        <v>南季</v>
      </c>
      <c r="E20" s="32" t="str">
        <f>IF(入力!$F$15="","",入力!$F$15)</f>
        <v>おとかわ</v>
      </c>
      <c r="F20" s="32" t="str">
        <f>IF(入力!$K$15="","",入力!$K$15)</f>
        <v>なみき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舟越</v>
      </c>
      <c r="D24" s="32" t="str">
        <f>IF(入力!$AE$16="","",入力!$AE$16)</f>
        <v>優菜</v>
      </c>
      <c r="E24" s="32" t="str">
        <f>IF(入力!$Z$15="","",入力!$Z$15)</f>
        <v>ふなこし</v>
      </c>
      <c r="F24" s="32" t="str">
        <f>IF(入力!$AE$15="","",入力!$AE$15)</f>
        <v>ゆな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後藤</v>
      </c>
      <c r="D53" s="32" t="str">
        <f>IF(OR(L53&lt;&gt;"○",入力!K23=""),"",入力!K23)</f>
        <v>涼風</v>
      </c>
      <c r="E53" s="32" t="str">
        <f>IF(OR(L53&lt;&gt;"○",入力!F22=""),"",入力!F22)</f>
        <v>ごとう</v>
      </c>
      <c r="F53" s="32" t="str">
        <f>IF(OR(L53&lt;&gt;"○",入力!K22=""),"",入力!K22)</f>
        <v>すずか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山川</v>
      </c>
      <c r="D54" s="32" t="str">
        <f>IF(OR(L54&lt;&gt;"○",入力!K25=""),"",入力!K25)</f>
        <v>美咲</v>
      </c>
      <c r="E54" s="32" t="str">
        <f>IF(OR(L54&lt;&gt;"○",入力!F24=""),"",入力!F24)</f>
        <v>やまかわ</v>
      </c>
      <c r="F54" s="32" t="str">
        <f>IF(OR(L54&lt;&gt;"○",入力!K24=""),"",入力!K24)</f>
        <v>みさき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舟越</v>
      </c>
      <c r="D55" s="32" t="str">
        <f>IF(OR(L55&lt;&gt;"○",入力!K27=""),"",入力!K27)</f>
        <v>優菜</v>
      </c>
      <c r="E55" s="32" t="str">
        <f>IF(OR(L55&lt;&gt;"○",入力!F26=""),"",入力!F26)</f>
        <v>ふなこし</v>
      </c>
      <c r="F55" s="32" t="str">
        <f>IF(OR(L55&lt;&gt;"○",入力!K26=""),"",入力!K26)</f>
        <v>ゆな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長綱</v>
      </c>
      <c r="D56" s="32" t="str">
        <f>IF(OR(L56&lt;&gt;"○",入力!K29=""),"",入力!K29)</f>
        <v>いつか</v>
      </c>
      <c r="E56" s="32" t="str">
        <f>IF(OR(L56&lt;&gt;"○",入力!F28=""),"",入力!F28)</f>
        <v>ながつな</v>
      </c>
      <c r="F56" s="32" t="str">
        <f>IF(OR(L56&lt;&gt;"○",入力!K28=""),"",入力!K28)</f>
        <v>いつか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市川</v>
      </c>
      <c r="D57" s="32" t="str">
        <f>IF(OR(L57&lt;&gt;"○",入力!K31=""),"",入力!K31)</f>
        <v>凛</v>
      </c>
      <c r="E57" s="32" t="str">
        <f>IF(OR(L57&lt;&gt;"○",入力!F30=""),"",入力!F30)</f>
        <v>いちかわ</v>
      </c>
      <c r="F57" s="32" t="str">
        <f>IF(OR(L57&lt;&gt;"○",入力!K30=""),"",入力!K30)</f>
        <v>りん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井</v>
      </c>
      <c r="D58" s="32" t="str">
        <f>IF(OR(L58&lt;&gt;"○",入力!K33=""),"",入力!K33)</f>
        <v>乃愛</v>
      </c>
      <c r="E58" s="32" t="str">
        <f>IF(OR(L58&lt;&gt;"○",入力!F32=""),"",入力!F32)</f>
        <v>いまい</v>
      </c>
      <c r="F58" s="32" t="str">
        <f>IF(OR(L58&lt;&gt;"○",入力!K32=""),"",入力!K32)</f>
        <v>のあ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佐藤</v>
      </c>
      <c r="D59" s="32" t="str">
        <f>IF(OR(L59&lt;&gt;"○",入力!AE23=""),"",入力!AE23)</f>
        <v>彩香里</v>
      </c>
      <c r="E59" s="32" t="str">
        <f>IF(OR(L59&lt;&gt;"○",入力!Z22=""),"",入力!Z22)</f>
        <v>さとう</v>
      </c>
      <c r="F59" s="32" t="str">
        <f>IF(OR(L59&lt;&gt;"○",入力!AE22=""),"",入力!AE22)</f>
        <v>あかり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浅利</v>
      </c>
      <c r="D60" s="32" t="str">
        <f>IF(OR(L60&lt;&gt;"○",入力!AE25=""),"",入力!AE25)</f>
        <v>麻央</v>
      </c>
      <c r="E60" s="32" t="str">
        <f>IF(OR(L60&lt;&gt;"○",入力!Z24=""),"",入力!Z24)</f>
        <v>あさり</v>
      </c>
      <c r="F60" s="32" t="str">
        <f>IF(OR(L60&lt;&gt;"○",入力!AE24=""),"",入力!AE24)</f>
        <v>まお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瀬戸</v>
      </c>
      <c r="D61" s="32" t="str">
        <f>IF(OR(L61&lt;&gt;"○",入力!AE27=""),"",入力!AE27)</f>
        <v>彩夏</v>
      </c>
      <c r="E61" s="32" t="str">
        <f>IF(OR(L61&lt;&gt;"○",入力!Z26=""),"",入力!Z26)</f>
        <v>せと</v>
      </c>
      <c r="F61" s="32" t="str">
        <f>IF(OR(L61&lt;&gt;"○",入力!AE26=""),"",入力!AE26)</f>
        <v>あやか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原</v>
      </c>
      <c r="D62" s="32" t="str">
        <f>IF(OR(L62&lt;&gt;"○",入力!AE29=""),"",入力!AE29)</f>
        <v>栞凛</v>
      </c>
      <c r="E62" s="32" t="str">
        <f>IF(OR(L62&lt;&gt;"○",入力!Z28=""),"",入力!Z28)</f>
        <v>はら</v>
      </c>
      <c r="F62" s="32" t="str">
        <f>IF(OR(L62&lt;&gt;"○",入力!AE28=""),"",入力!AE28)</f>
        <v>かりん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岩田</v>
      </c>
      <c r="D63" s="32" t="str">
        <f>IF(OR(L63&lt;&gt;"○",入力!AE31=""),"",入力!AE31)</f>
        <v>葵衣</v>
      </c>
      <c r="E63" s="32" t="str">
        <f>IF(OR(L63&lt;&gt;"○",入力!Z30=""),"",入力!Z30)</f>
        <v>いわた</v>
      </c>
      <c r="F63" s="32" t="str">
        <f>IF(OR(L63&lt;&gt;"○",入力!AE30=""),"",入力!AE30)</f>
        <v>あおい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江成</v>
      </c>
      <c r="D64" s="32" t="str">
        <f>IF(OR(L64&lt;&gt;"○",入力!AE33=""),"",入力!AE33)</f>
        <v>茉弥</v>
      </c>
      <c r="E64" s="32" t="str">
        <f>IF(OR(L64&lt;&gt;"○",入力!Z32=""),"",入力!Z32)</f>
        <v>えなり</v>
      </c>
      <c r="F64" s="32" t="str">
        <f>IF(OR(L64&lt;&gt;"○",入力!AE32=""),"",入力!AE32)</f>
        <v>まひろ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2019-05-03T00:59:48Z</cp:lastPrinted>
  <dcterms:created xsi:type="dcterms:W3CDTF">2006-11-03T01:52:14Z</dcterms:created>
  <dcterms:modified xsi:type="dcterms:W3CDTF">2019-05-08T12:28:20Z</dcterms:modified>
</cp:coreProperties>
</file>