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坂本バレーボール部\"/>
    </mc:Choice>
  </mc:AlternateContent>
  <bookViews>
    <workbookView xWindow="-105" yWindow="-105" windowWidth="19425" windowHeight="10425" activeTab="1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<sst xmlns="http://schemas.openxmlformats.org/spreadsheetml/2006/main" count="1487" uniqueCount="757">
  <si>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</si>
  <si>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</si>
  <si>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</si>
  <si>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</si>
  <si>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</si>
  <si>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</si>
  <si>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</si>
  <si>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</si>
  <si>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</si>
  <si>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</si>
  <si>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</si>
  <si>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</si>
  <si>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</si>
  <si>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</si>
  <si>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</si>
  <si>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</si>
  <si>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</si>
  <si>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</si>
  <si>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</si>
  <si>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</si>
  <si>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</si>
  <si>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</si>
  <si>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</si>
  <si>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</si>
  <si>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</si>
  <si>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</si>
  <si>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</si>
  <si>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</si>
  <si>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</si>
  <si>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</si>
  <si>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</si>
  <si>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</si>
  <si>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</si>
  <si>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</si>
  <si>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</si>
  <si>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</si>
  <si>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</si>
  <si>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</si>
  <si>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</si>
  <si>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</si>
  <si>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</si>
  <si>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</si>
  <si>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</si>
  <si>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</si>
  <si>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</si>
  <si>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</si>
  <si>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</si>
  <si>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</si>
  <si>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</si>
  <si>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</si>
  <si>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</si>
  <si>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</si>
  <si>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</si>
  <si>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</si>
  <si>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</si>
  <si>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</si>
  <si>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</si>
  <si>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</si>
  <si>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</si>
  <si>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</si>
  <si>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</si>
  <si>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</si>
  <si>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</si>
  <si>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</si>
  <si>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</si>
  <si>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</si>
  <si>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</si>
  <si>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</si>
  <si>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</si>
  <si>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</si>
  <si>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</si>
  <si>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</si>
  <si>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</si>
  <si>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</si>
  <si>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</si>
  <si>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</si>
  <si>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</si>
  <si>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</si>
  <si>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</si>
  <si>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</si>
  <si>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</si>
  <si>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</si>
  <si>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</si>
  <si>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</si>
  <si>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</si>
  <si>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</si>
  <si>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</si>
  <si>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</si>
  <si>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</si>
  <si>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</si>
  <si>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</si>
  <si>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</si>
  <si>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</si>
  <si>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</si>
  <si>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</si>
  <si>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</si>
  <si>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</si>
  <si>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</si>
  <si>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</si>
  <si>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</si>
  <si>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</si>
  <si>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</si>
  <si>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</si>
  <si>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</si>
  <si>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</si>
  <si>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</si>
  <si>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</si>
  <si>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</si>
  <si>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</si>
  <si>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</si>
  <si>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</si>
  <si>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</si>
  <si>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</si>
  <si>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</si>
  <si>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</si>
  <si>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</si>
  <si>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</si>
  <si>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</si>
  <si>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</si>
  <si>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</si>
  <si>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</si>
  <si>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</si>
  <si>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</si>
  <si>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</si>
  <si>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</si>
  <si>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</si>
  <si>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</si>
  <si>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</si>
  <si>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</si>
  <si>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</si>
  <si>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</si>
  <si>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</si>
  <si>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</si>
  <si>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</si>
  <si>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</si>
  <si>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</si>
  <si>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</si>
  <si>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</si>
  <si>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</si>
  <si>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</si>
  <si>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</si>
  <si>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</si>
  <si>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</si>
  <si>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</si>
  <si>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</si>
  <si>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</si>
  <si>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</si>
  <si>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</si>
  <si>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</si>
  <si>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</si>
  <si>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</si>
  <si>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</si>
  <si>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</si>
  <si>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</si>
  <si>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</si>
  <si>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</si>
  <si>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</si>
  <si>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</si>
  <si>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</si>
  <si>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</si>
  <si>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</si>
  <si>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</si>
  <si>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</si>
  <si>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</si>
  <si>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</si>
  <si>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</si>
  <si>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</si>
  <si>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</si>
  <si>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</si>
  <si>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</si>
  <si>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</si>
  <si>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</si>
  <si>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</si>
  <si>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</si>
  <si>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</si>
  <si>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</si>
  <si>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</si>
  <si>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</si>
  <si>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</si>
  <si>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</si>
  <si>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</si>
  <si>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</si>
  <si>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</si>
  <si>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</si>
  <si>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</si>
  <si>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</si>
  <si>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</si>
  <si>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</si>
  <si>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</si>
  <si>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</si>
  <si>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</si>
  <si>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</si>
  <si>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</si>
  <si>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</si>
  <si>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</si>
  <si>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</si>
  <si>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</si>
  <si>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</si>
  <si>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</si>
  <si>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</si>
  <si>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</si>
  <si>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</si>
  <si>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</si>
  <si>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</si>
  <si>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</si>
  <si>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</si>
  <si>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</si>
  <si>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</si>
  <si>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</si>
  <si>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</si>
  <si>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</si>
  <si>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</si>
  <si>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</si>
  <si>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</si>
  <si>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</si>
  <si>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</si>
  <si>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</si>
  <si>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</si>
  <si>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</si>
  <si>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</si>
  <si>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</si>
  <si>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</si>
  <si>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</si>
  <si>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</si>
  <si>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</si>
  <si>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</si>
  <si>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</si>
  <si>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</si>
  <si>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</si>
  <si>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</si>
  <si>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</si>
  <si>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</si>
  <si>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</si>
  <si>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</si>
  <si>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</si>
  <si>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</si>
  <si>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</si>
  <si>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</si>
  <si>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</si>
  <si>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</si>
  <si>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</si>
  <si>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</si>
  <si>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</si>
  <si>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</si>
  <si>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</si>
  <si>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</si>
  <si>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</si>
  <si>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</si>
  <si>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</si>
  <si>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</si>
  <si>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</si>
  <si>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</si>
  <si>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</si>
  <si>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</si>
  <si>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</si>
  <si>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</si>
  <si>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</si>
  <si>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</si>
  <si>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</si>
  <si>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</si>
  <si>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</si>
  <si>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</si>
  <si>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</si>
  <si>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</si>
  <si>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</si>
  <si>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</si>
  <si>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</si>
  <si>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</si>
  <si>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</si>
  <si>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</si>
  <si>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</si>
  <si>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</si>
  <si>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</si>
  <si>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</si>
  <si>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</si>
  <si>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</si>
  <si>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</si>
  <si>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</si>
  <si>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</si>
  <si>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</si>
  <si>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</si>
  <si>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</si>
  <si>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</si>
  <si>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</si>
  <si>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</si>
  <si>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</si>
  <si>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</si>
  <si>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</si>
  <si>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</si>
  <si>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</si>
  <si>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</si>
  <si>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</si>
  <si>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</si>
  <si>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</si>
  <si>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</si>
  <si>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</si>
  <si>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</si>
  <si>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</si>
  <si>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</si>
  <si>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</si>
  <si>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</si>
  <si>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</si>
  <si>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</si>
  <si>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</si>
  <si>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</si>
  <si>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</si>
  <si>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</si>
  <si>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</si>
  <si>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</si>
  <si>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</si>
  <si>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</si>
  <si>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</si>
  <si>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</si>
  <si>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</si>
  <si>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</si>
  <si>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</si>
  <si>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</si>
  <si>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</si>
  <si>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</si>
  <si>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</si>
  <si>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</si>
  <si>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</si>
  <si>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</si>
  <si>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</si>
  <si>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</si>
  <si>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</si>
  <si>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</si>
  <si>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</si>
  <si>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</si>
  <si>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</si>
  <si>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</si>
  <si>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</si>
  <si>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</si>
  <si>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</si>
  <si>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</si>
  <si>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</si>
  <si>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</si>
  <si>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</si>
  <si>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</si>
  <si>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</si>
  <si>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</si>
  <si>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</si>
  <si>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</si>
  <si>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</si>
  <si>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</si>
  <si>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</si>
  <si>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</si>
  <si>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</si>
  <si>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</si>
  <si>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</si>
  <si>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</si>
  <si>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</si>
  <si>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</si>
  <si>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</si>
  <si>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</si>
  <si>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</si>
  <si>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</si>
  <si>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</si>
  <si>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</si>
  <si>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</si>
  <si>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</si>
  <si>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</si>
  <si>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</si>
  <si>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</si>
  <si>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</si>
  <si>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</si>
  <si>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</si>
  <si>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</si>
  <si>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</si>
  <si>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</si>
  <si>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</si>
  <si>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</si>
  <si>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</si>
  <si>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</si>
  <si>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</si>
  <si>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</si>
  <si>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</si>
  <si>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</si>
  <si>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</si>
  <si>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</si>
  <si>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</si>
  <si>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</si>
  <si>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</si>
  <si>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</si>
  <si>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</si>
  <si>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</si>
  <si>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</si>
  <si>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</si>
  <si>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</si>
  <si>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</si>
  <si>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</si>
  <si>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</si>
  <si>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</si>
  <si>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</si>
  <si>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</si>
  <si>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</si>
  <si>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</si>
  <si>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</si>
  <si>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</si>
  <si>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</si>
  <si>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</si>
  <si>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</si>
  <si>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</si>
  <si>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</si>
  <si>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</si>
  <si>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</si>
  <si>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</si>
  <si>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</si>
  <si>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</si>
  <si>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</si>
  <si>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</si>
  <si>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</si>
  <si>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</si>
  <si>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</si>
  <si>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</si>
  <si>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</si>
  <si>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</si>
  <si>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</si>
  <si>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</si>
  <si>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</si>
  <si>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</si>
  <si>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</si>
  <si>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</si>
  <si>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</si>
  <si>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</si>
  <si>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</si>
  <si>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</si>
  <si>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</si>
  <si>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</si>
  <si>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</si>
  <si>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</si>
  <si>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</si>
  <si>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</si>
  <si>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</si>
  <si>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</si>
  <si>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</si>
  <si>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</si>
  <si>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</si>
  <si>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</si>
  <si>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</si>
  <si>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</si>
  <si>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</si>
  <si>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</si>
  <si>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</si>
  <si>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</si>
  <si>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</si>
  <si>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</si>
  <si>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</si>
  <si>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</si>
  <si>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</si>
  <si>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</si>
  <si>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</si>
  <si>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</si>
  <si>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</si>
  <si>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</si>
  <si>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</si>
  <si>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</si>
  <si>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</si>
  <si>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</si>
  <si>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</si>
  <si>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</si>
  <si>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</si>
  <si>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</si>
  <si>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</si>
  <si>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</si>
  <si>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</si>
  <si>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</si>
  <si>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</si>
  <si>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</si>
  <si>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</si>
  <si>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</si>
  <si>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</si>
  <si>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</si>
  <si>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</si>
  <si>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</si>
  <si>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</si>
  <si>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</si>
  <si>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</si>
  <si>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</si>
  <si>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</si>
  <si>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</si>
  <si>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</si>
  <si>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</si>
  <si>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</si>
  <si>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</si>
  <si>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</si>
  <si>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</si>
  <si>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</si>
  <si>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</si>
  <si>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</si>
  <si>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</si>
  <si>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</si>
  <si>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</si>
  <si>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</si>
  <si>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</si>
  <si>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</si>
  <si>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</si>
  <si>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</si>
  <si>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</si>
  <si>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</si>
  <si>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</si>
  <si>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</si>
  <si>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</si>
  <si>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</si>
  <si>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</si>
  <si>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</si>
  <si>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</si>
  <si>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</si>
  <si>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</si>
  <si>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</si>
  <si>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</si>
  <si>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</si>
  <si>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</si>
  <si>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</si>
  <si>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</si>
  <si>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</si>
  <si>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</si>
  <si>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</si>
  <si>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</si>
  <si>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</si>
  <si>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</si>
  <si>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</si>
  <si>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</si>
  <si>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</si>
  <si>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</si>
  <si>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</si>
  <si>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</si>
  <si>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</si>
  <si>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</si>
  <si>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</si>
  <si>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</si>
  <si>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</si>
  <si>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</si>
  <si>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</si>
  <si>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</si>
  <si>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</si>
  <si>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</si>
  <si>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</si>
  <si>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</si>
  <si>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</si>
  <si>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</si>
  <si>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</si>
  <si>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</si>
  <si>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</si>
  <si>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</si>
  <si>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</si>
  <si>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</si>
  <si>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</si>
  <si>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</si>
  <si>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</si>
  <si>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</si>
  <si>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</si>
  <si>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</si>
  <si>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</si>
  <si>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</si>
  <si>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</si>
  <si>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</si>
  <si>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</si>
  <si>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</si>
  <si>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</si>
  <si>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</si>
  <si>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</si>
  <si>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</si>
  <si>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</si>
  <si>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</si>
  <si>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</si>
  <si>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</si>
  <si>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</si>
  <si>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</si>
  <si>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</si>
  <si>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</si>
  <si>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</si>
  <si>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</si>
  <si>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</si>
  <si>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</si>
  <si>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</si>
  <si>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</si>
  <si>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</si>
  <si>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</si>
  <si>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</si>
  <si>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</si>
  <si>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</si>
  <si>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</si>
  <si>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</si>
  <si>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</si>
  <si>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</si>
  <si>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</si>
  <si>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</si>
  <si>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</si>
  <si>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</si>
  <si>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</si>
  <si>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</si>
  <si>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</si>
  <si>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</si>
  <si>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</si>
  <si>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</si>
  <si>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</si>
  <si>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</si>
  <si>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</si>
  <si>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</si>
  <si>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</si>
  <si>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</si>
  <si>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</si>
  <si>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</si>
  <si>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</si>
  <si>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</si>
  <si>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</si>
  <si>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</si>
  <si>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</si>
  <si>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</si>
  <si>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</si>
  <si>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</si>
  <si>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</si>
  <si>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</si>
  <si>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</si>
  <si>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</si>
  <si>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</si>
  <si>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</si>
  <si>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</si>
  <si>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</si>
  <si>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</si>
  <si>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</si>
  <si>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</si>
  <si>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</si>
  <si>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</si>
  <si>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</si>
  <si>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</si>
  <si>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</si>
  <si>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</si>
  <si>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</si>
  <si>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</si>
  <si>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</si>
  <si>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</si>
  <si>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</si>
  <si>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</si>
  <si>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</si>
  <si>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</si>
  <si>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</si>
  <si>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</si>
  <si>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</si>
  <si>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</si>
  <si>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</si>
  <si>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</si>
  <si>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</si>
  <si>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</si>
  <si>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</si>
  <si>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</si>
  <si>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</si>
  <si>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</si>
  <si>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</si>
  <si>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</si>
  <si>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</si>
  <si>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</si>
  <si>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</si>
  <si>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</si>
  <si>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</si>
  <si>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</si>
  <si>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</si>
  <si>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</si>
  <si>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</si>
  <si>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</si>
  <si>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</si>
  <si>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</si>
  <si>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</si>
  <si>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</si>
  <si>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</si>
  <si>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</si>
  <si>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</si>
  <si>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</si>
  <si>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</si>
  <si>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</si>
  <si>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</si>
  <si>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</si>
  <si>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</si>
  <si>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</si>
  <si>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</si>
  <si>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</si>
  <si>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</si>
  <si>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</si>
  <si>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</si>
  <si>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</si>
  <si>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</si>
  <si>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</si>
  <si>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</si>
  <si>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</si>
  <si>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</si>
  <si>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</si>
  <si>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</si>
  <si>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</si>
  <si>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</si>
  <si>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</si>
  <si>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</si>
  <si>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</si>
  <si>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</si>
  <si>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238</t>
    <phoneticPr fontId="2"/>
  </si>
  <si>
    <t>0043</t>
    <phoneticPr fontId="2"/>
  </si>
  <si>
    <t>神奈川県　横須賀市　坂本町　１－１９</t>
    <rPh sb="0" eb="3">
      <t>カナガワ</t>
    </rPh>
    <rPh sb="3" eb="4">
      <t>ケン</t>
    </rPh>
    <rPh sb="5" eb="9">
      <t>ヨコスカシ</t>
    </rPh>
    <rPh sb="10" eb="12">
      <t>サカモト</t>
    </rPh>
    <rPh sb="12" eb="13">
      <t>チョウ</t>
    </rPh>
    <phoneticPr fontId="2"/>
  </si>
  <si>
    <t>０４６</t>
    <phoneticPr fontId="2"/>
  </si>
  <si>
    <t>８２２</t>
    <phoneticPr fontId="2"/>
  </si>
  <si>
    <t>２３８５</t>
    <phoneticPr fontId="2"/>
  </si>
  <si>
    <t>８２３</t>
    <phoneticPr fontId="2"/>
  </si>
  <si>
    <t>０７５３</t>
    <phoneticPr fontId="2"/>
  </si>
  <si>
    <t>田國</t>
    <rPh sb="0" eb="1">
      <t>タ</t>
    </rPh>
    <rPh sb="1" eb="2">
      <t>クニ</t>
    </rPh>
    <phoneticPr fontId="2"/>
  </si>
  <si>
    <t>雅則</t>
    <rPh sb="0" eb="1">
      <t>マサ</t>
    </rPh>
    <rPh sb="1" eb="2">
      <t>ノリ</t>
    </rPh>
    <phoneticPr fontId="2"/>
  </si>
  <si>
    <t>たくに</t>
    <phoneticPr fontId="2"/>
  </si>
  <si>
    <t>まさのり</t>
    <phoneticPr fontId="2"/>
  </si>
  <si>
    <t>児島</t>
    <rPh sb="0" eb="2">
      <t>コジマ</t>
    </rPh>
    <phoneticPr fontId="2"/>
  </si>
  <si>
    <t>正博</t>
    <rPh sb="0" eb="2">
      <t>マサヒロ</t>
    </rPh>
    <phoneticPr fontId="2"/>
  </si>
  <si>
    <t>こじま</t>
    <phoneticPr fontId="2"/>
  </si>
  <si>
    <t>まさひろ</t>
    <phoneticPr fontId="2"/>
  </si>
  <si>
    <t>白野</t>
    <rPh sb="0" eb="1">
      <t>シラ</t>
    </rPh>
    <rPh sb="1" eb="2">
      <t>ノ</t>
    </rPh>
    <phoneticPr fontId="2"/>
  </si>
  <si>
    <t>さくら</t>
    <phoneticPr fontId="2"/>
  </si>
  <si>
    <t>しらの</t>
    <phoneticPr fontId="2"/>
  </si>
  <si>
    <t>杉野</t>
    <rPh sb="0" eb="2">
      <t>スギノ</t>
    </rPh>
    <phoneticPr fontId="2"/>
  </si>
  <si>
    <t>帆乃美</t>
    <rPh sb="0" eb="1">
      <t>ホ</t>
    </rPh>
    <rPh sb="1" eb="2">
      <t>ノ</t>
    </rPh>
    <rPh sb="2" eb="3">
      <t>ミ</t>
    </rPh>
    <phoneticPr fontId="2"/>
  </si>
  <si>
    <t>すぎの</t>
    <phoneticPr fontId="2"/>
  </si>
  <si>
    <t>ほのみ</t>
    <phoneticPr fontId="2"/>
  </si>
  <si>
    <t>大坂</t>
    <rPh sb="0" eb="2">
      <t>オオサカ</t>
    </rPh>
    <phoneticPr fontId="2"/>
  </si>
  <si>
    <t>彩葉</t>
    <rPh sb="0" eb="1">
      <t>アヤ</t>
    </rPh>
    <rPh sb="1" eb="2">
      <t>ヨウ</t>
    </rPh>
    <phoneticPr fontId="2"/>
  </si>
  <si>
    <t>おおさか</t>
    <phoneticPr fontId="2"/>
  </si>
  <si>
    <t>いろは</t>
    <phoneticPr fontId="2"/>
  </si>
  <si>
    <t>櫻井</t>
    <rPh sb="0" eb="2">
      <t>サクライ</t>
    </rPh>
    <phoneticPr fontId="2"/>
  </si>
  <si>
    <t>美佐希</t>
    <rPh sb="0" eb="3">
      <t>ミサキ</t>
    </rPh>
    <phoneticPr fontId="2"/>
  </si>
  <si>
    <t>さくらい</t>
    <phoneticPr fontId="2"/>
  </si>
  <si>
    <t>みさき</t>
    <phoneticPr fontId="2"/>
  </si>
  <si>
    <t>安藤</t>
    <rPh sb="0" eb="2">
      <t>アンドウ</t>
    </rPh>
    <phoneticPr fontId="2"/>
  </si>
  <si>
    <t>優花</t>
    <rPh sb="0" eb="1">
      <t>ユウ</t>
    </rPh>
    <rPh sb="1" eb="2">
      <t>ハナ</t>
    </rPh>
    <phoneticPr fontId="2"/>
  </si>
  <si>
    <t>あんどう</t>
    <phoneticPr fontId="2"/>
  </si>
  <si>
    <t>ゆか</t>
    <phoneticPr fontId="2"/>
  </si>
  <si>
    <t>豊田</t>
    <rPh sb="0" eb="2">
      <t>トヨダ</t>
    </rPh>
    <phoneticPr fontId="2"/>
  </si>
  <si>
    <t>もも</t>
    <phoneticPr fontId="2"/>
  </si>
  <si>
    <t>とよだ</t>
    <phoneticPr fontId="2"/>
  </si>
  <si>
    <t>川口</t>
    <rPh sb="0" eb="2">
      <t>カワグチ</t>
    </rPh>
    <phoneticPr fontId="2"/>
  </si>
  <si>
    <t>友愛</t>
    <rPh sb="0" eb="1">
      <t>トモ</t>
    </rPh>
    <rPh sb="1" eb="2">
      <t>アイ</t>
    </rPh>
    <phoneticPr fontId="2"/>
  </si>
  <si>
    <t>かわぐち</t>
    <phoneticPr fontId="2"/>
  </si>
  <si>
    <t>ゆな</t>
    <phoneticPr fontId="2"/>
  </si>
  <si>
    <t>新垣</t>
    <rPh sb="0" eb="1">
      <t>シン</t>
    </rPh>
    <rPh sb="1" eb="2">
      <t>カキ</t>
    </rPh>
    <phoneticPr fontId="2"/>
  </si>
  <si>
    <t>あらかき</t>
    <phoneticPr fontId="2"/>
  </si>
  <si>
    <t>めあり</t>
    <phoneticPr fontId="2"/>
  </si>
  <si>
    <t>つのだ</t>
    <phoneticPr fontId="2"/>
  </si>
  <si>
    <t>莉舞</t>
    <rPh sb="0" eb="1">
      <t>マリ</t>
    </rPh>
    <rPh sb="1" eb="2">
      <t>マイ</t>
    </rPh>
    <phoneticPr fontId="2"/>
  </si>
  <si>
    <t>りま</t>
    <phoneticPr fontId="2"/>
  </si>
  <si>
    <t>木島</t>
    <rPh sb="0" eb="2">
      <t>キジマ</t>
    </rPh>
    <phoneticPr fontId="2"/>
  </si>
  <si>
    <t>きじま</t>
    <phoneticPr fontId="2"/>
  </si>
  <si>
    <t>瑞遙</t>
    <rPh sb="0" eb="1">
      <t>ズイ</t>
    </rPh>
    <rPh sb="1" eb="2">
      <t>ハルカ</t>
    </rPh>
    <phoneticPr fontId="2"/>
  </si>
  <si>
    <t>みはる</t>
    <phoneticPr fontId="2"/>
  </si>
  <si>
    <t>保智</t>
    <rPh sb="0" eb="1">
      <t>タモツ</t>
    </rPh>
    <rPh sb="1" eb="2">
      <t>サトシ</t>
    </rPh>
    <phoneticPr fontId="2"/>
  </si>
  <si>
    <t>杏純</t>
    <rPh sb="0" eb="1">
      <t>アン</t>
    </rPh>
    <rPh sb="1" eb="2">
      <t>ジュン</t>
    </rPh>
    <phoneticPr fontId="2"/>
  </si>
  <si>
    <t>あすみ</t>
    <phoneticPr fontId="2"/>
  </si>
  <si>
    <t>ほち</t>
    <phoneticPr fontId="2"/>
  </si>
  <si>
    <t>石井</t>
    <rPh sb="0" eb="2">
      <t>イシイ</t>
    </rPh>
    <phoneticPr fontId="2"/>
  </si>
  <si>
    <t>真央</t>
    <rPh sb="0" eb="2">
      <t>マオ</t>
    </rPh>
    <phoneticPr fontId="2"/>
  </si>
  <si>
    <t>いしい</t>
    <phoneticPr fontId="2"/>
  </si>
  <si>
    <t>まお</t>
    <phoneticPr fontId="2"/>
  </si>
  <si>
    <t>前島　光</t>
    <rPh sb="0" eb="2">
      <t>マエジマ</t>
    </rPh>
    <rPh sb="3" eb="4">
      <t>ヒカリ</t>
    </rPh>
    <phoneticPr fontId="2"/>
  </si>
  <si>
    <t>角田</t>
    <rPh sb="0" eb="1">
      <t>カド</t>
    </rPh>
    <rPh sb="1" eb="2">
      <t>タ</t>
    </rPh>
    <phoneticPr fontId="2"/>
  </si>
  <si>
    <t>萌杏理</t>
    <rPh sb="0" eb="1">
      <t>モ</t>
    </rPh>
    <rPh sb="1" eb="2">
      <t>アン</t>
    </rPh>
    <rPh sb="2" eb="3">
      <t>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</si>
</sst>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tabSelected="1"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view="pageBreakPreview" zoomScaleNormal="100" zoomScaleSheetLayoutView="100" workbookViewId="0">
      <selection activeCell="AJ16" sqref="AJ16:AO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4101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横須賀市立坂本中学校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6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/>
      <c r="L22" s="121"/>
      <c r="M22" s="121"/>
      <c r="N22" s="121"/>
      <c r="O22" s="122"/>
      <c r="P22" s="118">
        <v>3</v>
      </c>
      <c r="Q22" s="118"/>
      <c r="R22" s="109">
        <v>150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2</v>
      </c>
      <c r="AK22" s="118"/>
      <c r="AL22" s="109">
        <v>146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732</v>
      </c>
      <c r="AA23" s="114"/>
      <c r="AB23" s="114"/>
      <c r="AC23" s="114"/>
      <c r="AD23" s="114"/>
      <c r="AE23" s="114" t="s">
        <v>733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715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167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2</v>
      </c>
      <c r="AK24" s="77"/>
      <c r="AL24" s="93">
        <v>150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736</v>
      </c>
      <c r="AA25" s="105"/>
      <c r="AB25" s="105"/>
      <c r="AC25" s="105"/>
      <c r="AD25" s="105"/>
      <c r="AE25" s="105" t="s">
        <v>756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169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739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2</v>
      </c>
      <c r="AK26" s="77"/>
      <c r="AL26" s="93">
        <v>163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755</v>
      </c>
      <c r="AA27" s="105"/>
      <c r="AB27" s="105"/>
      <c r="AC27" s="105"/>
      <c r="AD27" s="105"/>
      <c r="AE27" s="105" t="s">
        <v>740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174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743</v>
      </c>
      <c r="AA28" s="87"/>
      <c r="AB28" s="87"/>
      <c r="AC28" s="87"/>
      <c r="AD28" s="87"/>
      <c r="AE28" s="87" t="s">
        <v>745</v>
      </c>
      <c r="AF28" s="87"/>
      <c r="AG28" s="87"/>
      <c r="AH28" s="87"/>
      <c r="AI28" s="88"/>
      <c r="AJ28" s="77">
        <v>2</v>
      </c>
      <c r="AK28" s="77"/>
      <c r="AL28" s="93">
        <v>146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742</v>
      </c>
      <c r="AA29" s="105"/>
      <c r="AB29" s="105"/>
      <c r="AC29" s="105"/>
      <c r="AD29" s="105"/>
      <c r="AE29" s="105" t="s">
        <v>744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727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3</v>
      </c>
      <c r="Q30" s="77"/>
      <c r="R30" s="93">
        <v>154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749</v>
      </c>
      <c r="AA30" s="87"/>
      <c r="AB30" s="87"/>
      <c r="AC30" s="87"/>
      <c r="AD30" s="87"/>
      <c r="AE30" s="87" t="s">
        <v>748</v>
      </c>
      <c r="AF30" s="87"/>
      <c r="AG30" s="87"/>
      <c r="AH30" s="87"/>
      <c r="AI30" s="88"/>
      <c r="AJ30" s="77">
        <v>2</v>
      </c>
      <c r="AK30" s="77"/>
      <c r="AL30" s="93">
        <v>151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746</v>
      </c>
      <c r="AA31" s="105"/>
      <c r="AB31" s="105"/>
      <c r="AC31" s="105"/>
      <c r="AD31" s="105"/>
      <c r="AE31" s="105" t="s">
        <v>747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731</v>
      </c>
      <c r="G32" s="87"/>
      <c r="H32" s="87"/>
      <c r="I32" s="87"/>
      <c r="J32" s="87"/>
      <c r="K32" s="87"/>
      <c r="L32" s="87"/>
      <c r="M32" s="87"/>
      <c r="N32" s="87"/>
      <c r="O32" s="88"/>
      <c r="P32" s="77">
        <v>2</v>
      </c>
      <c r="Q32" s="77"/>
      <c r="R32" s="93">
        <v>151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752</v>
      </c>
      <c r="AA32" s="87"/>
      <c r="AB32" s="87"/>
      <c r="AC32" s="87"/>
      <c r="AD32" s="87"/>
      <c r="AE32" s="87" t="s">
        <v>753</v>
      </c>
      <c r="AF32" s="87"/>
      <c r="AG32" s="87"/>
      <c r="AH32" s="87"/>
      <c r="AI32" s="88"/>
      <c r="AJ32" s="77">
        <v>2</v>
      </c>
      <c r="AK32" s="77"/>
      <c r="AL32" s="93">
        <v>156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729</v>
      </c>
      <c r="G33" s="80"/>
      <c r="H33" s="80"/>
      <c r="I33" s="80"/>
      <c r="J33" s="80"/>
      <c r="K33" s="80" t="s">
        <v>730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750</v>
      </c>
      <c r="AA33" s="80"/>
      <c r="AB33" s="80"/>
      <c r="AC33" s="80"/>
      <c r="AD33" s="80"/>
      <c r="AE33" s="80" t="s">
        <v>751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横須賀市立坂本中学校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754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4101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横須賀市立坂本中学校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たくに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田國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しらの</v>
      </c>
      <c r="F15" s="283"/>
      <c r="G15" s="283"/>
      <c r="H15" s="283"/>
      <c r="I15" s="283"/>
      <c r="J15" s="283" t="str">
        <f>IF(入力!K22="","",入力!K22)</f>
        <v/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かわぐち</v>
      </c>
      <c r="Z15" s="283"/>
      <c r="AA15" s="283"/>
      <c r="AB15" s="283"/>
      <c r="AC15" s="283"/>
      <c r="AD15" s="283" t="str">
        <f>IF(入力!AE22="","",入力!AE22)</f>
        <v>ゆな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白野</v>
      </c>
      <c r="F16" s="297"/>
      <c r="G16" s="297"/>
      <c r="H16" s="297"/>
      <c r="I16" s="297"/>
      <c r="J16" s="297" t="str">
        <f>IF(入力!K23="","",入力!K23)</f>
        <v>さくら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川口</v>
      </c>
      <c r="Z16" s="297"/>
      <c r="AA16" s="297"/>
      <c r="AB16" s="297"/>
      <c r="AC16" s="297"/>
      <c r="AD16" s="297" t="str">
        <f>IF(入力!AE23="","",入力!AE23)</f>
        <v>友愛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すぎの</v>
      </c>
      <c r="F17" s="278"/>
      <c r="G17" s="278"/>
      <c r="H17" s="278"/>
      <c r="I17" s="278"/>
      <c r="J17" s="278" t="str">
        <f>IF(入力!K24="","",入力!K24)</f>
        <v>ほのみ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あらかき</v>
      </c>
      <c r="Z17" s="278"/>
      <c r="AA17" s="278"/>
      <c r="AB17" s="278"/>
      <c r="AC17" s="278"/>
      <c r="AD17" s="278" t="str">
        <f>IF(入力!AE24="","",入力!AE24)</f>
        <v>めあり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杉野</v>
      </c>
      <c r="F18" s="270"/>
      <c r="G18" s="270"/>
      <c r="H18" s="270"/>
      <c r="I18" s="270"/>
      <c r="J18" s="270" t="str">
        <f>IF(入力!K25="","",入力!K25)</f>
        <v>帆乃美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新垣</v>
      </c>
      <c r="Z18" s="270"/>
      <c r="AA18" s="270"/>
      <c r="AB18" s="270"/>
      <c r="AC18" s="270"/>
      <c r="AD18" s="270" t="str">
        <f>IF(入力!AE25="","",入力!AE25)</f>
        <v>萌杏理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おおさか</v>
      </c>
      <c r="F19" s="278"/>
      <c r="G19" s="278"/>
      <c r="H19" s="278"/>
      <c r="I19" s="278"/>
      <c r="J19" s="278" t="str">
        <f>IF(入力!K26="","",入力!K26)</f>
        <v>いろは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169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つのだ</v>
      </c>
      <c r="Z19" s="278"/>
      <c r="AA19" s="278"/>
      <c r="AB19" s="278"/>
      <c r="AC19" s="278"/>
      <c r="AD19" s="278" t="str">
        <f>IF(入力!AE26="","",入力!AE26)</f>
        <v>りま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163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大坂</v>
      </c>
      <c r="F20" s="270"/>
      <c r="G20" s="270"/>
      <c r="H20" s="270"/>
      <c r="I20" s="270"/>
      <c r="J20" s="270" t="str">
        <f>IF(入力!K27="","",入力!K27)</f>
        <v>彩葉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角田</v>
      </c>
      <c r="Z20" s="270"/>
      <c r="AA20" s="270"/>
      <c r="AB20" s="270"/>
      <c r="AC20" s="270"/>
      <c r="AD20" s="270" t="str">
        <f>IF(入力!AE27="","",入力!AE27)</f>
        <v>莉舞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さくらい</v>
      </c>
      <c r="F21" s="278"/>
      <c r="G21" s="278"/>
      <c r="H21" s="278"/>
      <c r="I21" s="278"/>
      <c r="J21" s="278" t="str">
        <f>IF(入力!K28="","",入力!K28)</f>
        <v>みさき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きじま</v>
      </c>
      <c r="Z21" s="278"/>
      <c r="AA21" s="278"/>
      <c r="AB21" s="278"/>
      <c r="AC21" s="278"/>
      <c r="AD21" s="278" t="str">
        <f>IF(入力!AE28="","",入力!AE28)</f>
        <v>みはる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146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櫻井</v>
      </c>
      <c r="F22" s="270"/>
      <c r="G22" s="270"/>
      <c r="H22" s="270"/>
      <c r="I22" s="270"/>
      <c r="J22" s="270" t="str">
        <f>IF(入力!K29="","",入力!K29)</f>
        <v>美佐希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木島</v>
      </c>
      <c r="Z22" s="270"/>
      <c r="AA22" s="270"/>
      <c r="AB22" s="270"/>
      <c r="AC22" s="270"/>
      <c r="AD22" s="270" t="str">
        <f>IF(入力!AE29="","",入力!AE29)</f>
        <v>瑞遙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あんどう</v>
      </c>
      <c r="F23" s="278"/>
      <c r="G23" s="278"/>
      <c r="H23" s="278"/>
      <c r="I23" s="278"/>
      <c r="J23" s="278" t="str">
        <f>IF(入力!K30="","",入力!K30)</f>
        <v>ゆか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ほち</v>
      </c>
      <c r="Z23" s="278"/>
      <c r="AA23" s="278"/>
      <c r="AB23" s="278"/>
      <c r="AC23" s="278"/>
      <c r="AD23" s="278" t="str">
        <f>IF(入力!AE30="","",入力!AE30)</f>
        <v>あすみ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151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安藤</v>
      </c>
      <c r="F24" s="270"/>
      <c r="G24" s="270"/>
      <c r="H24" s="270"/>
      <c r="I24" s="270"/>
      <c r="J24" s="270" t="str">
        <f>IF(入力!K31="","",入力!K31)</f>
        <v>優花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保智</v>
      </c>
      <c r="Z24" s="270"/>
      <c r="AA24" s="270"/>
      <c r="AB24" s="270"/>
      <c r="AC24" s="270"/>
      <c r="AD24" s="270" t="str">
        <f>IF(入力!AE31="","",入力!AE31)</f>
        <v>杏純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とよだ</v>
      </c>
      <c r="F25" s="278"/>
      <c r="G25" s="278"/>
      <c r="H25" s="278"/>
      <c r="I25" s="278"/>
      <c r="J25" s="278" t="str">
        <f>IF(入力!K32="","",入力!K32)</f>
        <v/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151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いしい</v>
      </c>
      <c r="Z25" s="278"/>
      <c r="AA25" s="278"/>
      <c r="AB25" s="278"/>
      <c r="AC25" s="278"/>
      <c r="AD25" s="278" t="str">
        <f>IF(入力!AE32="","",入力!AE32)</f>
        <v>まお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豊田</v>
      </c>
      <c r="F26" s="312"/>
      <c r="G26" s="312"/>
      <c r="H26" s="312"/>
      <c r="I26" s="312"/>
      <c r="J26" s="312" t="str">
        <f>IF(入力!K33="","",入力!K33)</f>
        <v>もも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石井</v>
      </c>
      <c r="Z26" s="312"/>
      <c r="AA26" s="312"/>
      <c r="AB26" s="312"/>
      <c r="AC26" s="312"/>
      <c r="AD26" s="312" t="str">
        <f>IF(入力!AE33="","",入力!AE33)</f>
        <v>真央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4101</v>
      </c>
      <c r="B7" s="31" t="str">
        <f t="shared" ref="B7:C7" si="0">IF($A$8="","",IF($A$9="",B8,B8&amp;"・"&amp;B9))</f>
        <v>横須賀市立坂本中学校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0043</v>
      </c>
      <c r="H7" s="31">
        <f t="shared" si="1"/>
        <v>0</v>
      </c>
      <c r="I7" s="31" t="str">
        <f t="shared" si="1"/>
        <v>神奈川県　横須賀市　坂本町　１－１９</v>
      </c>
      <c r="J7" s="31">
        <f t="shared" si="1"/>
        <v>0</v>
      </c>
      <c r="K7" s="31" t="str">
        <f t="shared" si="1"/>
        <v>０４６</v>
      </c>
      <c r="L7" s="31" t="str">
        <f t="shared" si="1"/>
        <v>８２２</v>
      </c>
      <c r="M7" s="31" t="str">
        <f t="shared" si="1"/>
        <v>２３８５</v>
      </c>
      <c r="N7" s="31" t="str">
        <f t="shared" si="1"/>
        <v>０４６</v>
      </c>
      <c r="O7" s="31" t="str">
        <f t="shared" si="1"/>
        <v>８２３</v>
      </c>
      <c r="P7" s="31" t="str">
        <f t="shared" si="1"/>
        <v>０７５３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4101</v>
      </c>
      <c r="B8" s="32" t="str">
        <f>IF(入力!$F$3="","",入力!$F$3)</f>
        <v>横須賀市立坂本中学校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0043</v>
      </c>
      <c r="H8" s="32"/>
      <c r="I8" s="32" t="str">
        <f>IF(入力!$L$5="","",入力!$L$5)</f>
        <v>神奈川県　横須賀市　坂本町　１－１９</v>
      </c>
      <c r="J8" s="32"/>
      <c r="K8" s="42" t="str">
        <f>IF(入力!$AB$4="","",入力!$AB$4)</f>
        <v>０４６</v>
      </c>
      <c r="L8" s="42" t="str">
        <f>IF(入力!$AG$4="","",入力!$AG$4)</f>
        <v>８２２</v>
      </c>
      <c r="M8" s="42" t="str">
        <f>IF(入力!$AL$4="","",入力!$AL$4)</f>
        <v>２３８５</v>
      </c>
      <c r="N8" s="42" t="str">
        <f>IF(入力!$AB$6="","",入力!$AB$6)</f>
        <v>０４６</v>
      </c>
      <c r="O8" s="42" t="str">
        <f>IF(入力!$AG$6="","",入力!$AG$6)</f>
        <v>８２３</v>
      </c>
      <c r="P8" s="42" t="str">
        <f>IF(入力!$AL$6="","",入力!$AL$6)</f>
        <v>０７５３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２３８５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田國</v>
      </c>
      <c r="D16" s="32" t="str">
        <f>IF(入力!$K$13="","",入力!$K$13)</f>
        <v>雅則</v>
      </c>
      <c r="E16" s="32" t="str">
        <f>IF(入力!$F$12="","",入力!$F$12)</f>
        <v>たくに</v>
      </c>
      <c r="F16" s="32" t="str">
        <f>IF(入力!$K$12="","",入力!$K$12)</f>
        <v>まさのり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児島</v>
      </c>
      <c r="D17" s="32" t="str">
        <f>IF(入力!$AE$13="","",入力!$AE$13)</f>
        <v>正博</v>
      </c>
      <c r="E17" s="32" t="str">
        <f>IF(入力!$Z$12="","",入力!$Z$12)</f>
        <v>こじま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白野</v>
      </c>
      <c r="D24" s="32" t="str">
        <f>IF(入力!$AE$16="","",入力!$AE$16)</f>
        <v>さくら</v>
      </c>
      <c r="E24" s="32" t="str">
        <f>IF(入力!$Z$15="","",入力!$Z$15)</f>
        <v>しらの</v>
      </c>
      <c r="F24" s="32" t="str">
        <f>IF(入力!$AE$15="","",入力!$AE$15)</f>
        <v/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白野</v>
      </c>
      <c r="D53" s="32" t="str">
        <f>IF(OR(L53&lt;&gt;"○",入力!K23=""),"",入力!K23)</f>
        <v>さくら</v>
      </c>
      <c r="E53" s="32" t="str">
        <f>IF(OR(L53&lt;&gt;"○",入力!F22=""),"",入力!F22)</f>
        <v>しらの</v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杉野</v>
      </c>
      <c r="D54" s="32" t="str">
        <f>IF(OR(L54&lt;&gt;"○",入力!K25=""),"",入力!K25)</f>
        <v>帆乃美</v>
      </c>
      <c r="E54" s="32" t="str">
        <f>IF(OR(L54&lt;&gt;"○",入力!F24=""),"",入力!F24)</f>
        <v>すぎの</v>
      </c>
      <c r="F54" s="32" t="str">
        <f>IF(OR(L54&lt;&gt;"○",入力!K24=""),"",入力!K24)</f>
        <v>ほのみ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大坂</v>
      </c>
      <c r="D55" s="32" t="str">
        <f>IF(OR(L55&lt;&gt;"○",入力!K27=""),"",入力!K27)</f>
        <v>彩葉</v>
      </c>
      <c r="E55" s="32" t="str">
        <f>IF(OR(L55&lt;&gt;"○",入力!F26=""),"",入力!F26)</f>
        <v>おおさか</v>
      </c>
      <c r="F55" s="32" t="str">
        <f>IF(OR(L55&lt;&gt;"○",入力!K26=""),"",入力!K26)</f>
        <v>いろは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櫻井</v>
      </c>
      <c r="D56" s="32" t="str">
        <f>IF(OR(L56&lt;&gt;"○",入力!K29=""),"",入力!K29)</f>
        <v>美佐希</v>
      </c>
      <c r="E56" s="32" t="str">
        <f>IF(OR(L56&lt;&gt;"○",入力!F28=""),"",入力!F28)</f>
        <v>さくらい</v>
      </c>
      <c r="F56" s="32" t="str">
        <f>IF(OR(L56&lt;&gt;"○",入力!K28=""),"",入力!K28)</f>
        <v>みさき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安藤</v>
      </c>
      <c r="D57" s="32" t="str">
        <f>IF(OR(L57&lt;&gt;"○",入力!K31=""),"",入力!K31)</f>
        <v>優花</v>
      </c>
      <c r="E57" s="32" t="str">
        <f>IF(OR(L57&lt;&gt;"○",入力!F30=""),"",入力!F30)</f>
        <v>あんどう</v>
      </c>
      <c r="F57" s="32" t="str">
        <f>IF(OR(L57&lt;&gt;"○",入力!K30=""),"",入力!K30)</f>
        <v>ゆか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豊田</v>
      </c>
      <c r="D58" s="32" t="str">
        <f>IF(OR(L58&lt;&gt;"○",入力!K33=""),"",入力!K33)</f>
        <v>もも</v>
      </c>
      <c r="E58" s="32" t="str">
        <f>IF(OR(L58&lt;&gt;"○",入力!F32=""),"",入力!F32)</f>
        <v>とよだ</v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川口</v>
      </c>
      <c r="D59" s="32" t="str">
        <f>IF(OR(L59&lt;&gt;"○",入力!AE23=""),"",入力!AE23)</f>
        <v>友愛</v>
      </c>
      <c r="E59" s="32" t="str">
        <f>IF(OR(L59&lt;&gt;"○",入力!Z22=""),"",入力!Z22)</f>
        <v>かわぐち</v>
      </c>
      <c r="F59" s="32" t="str">
        <f>IF(OR(L59&lt;&gt;"○",入力!AE22=""),"",入力!AE22)</f>
        <v>ゆな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新垣</v>
      </c>
      <c r="D60" s="32" t="str">
        <f>IF(OR(L60&lt;&gt;"○",入力!AE25=""),"",入力!AE25)</f>
        <v>萌杏理</v>
      </c>
      <c r="E60" s="32" t="str">
        <f>IF(OR(L60&lt;&gt;"○",入力!Z24=""),"",入力!Z24)</f>
        <v>あらかき</v>
      </c>
      <c r="F60" s="32" t="str">
        <f>IF(OR(L60&lt;&gt;"○",入力!AE24=""),"",入力!AE24)</f>
        <v>めあり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角田</v>
      </c>
      <c r="D61" s="32" t="str">
        <f>IF(OR(L61&lt;&gt;"○",入力!AE27=""),"",入力!AE27)</f>
        <v>莉舞</v>
      </c>
      <c r="E61" s="32" t="str">
        <f>IF(OR(L61&lt;&gt;"○",入力!Z26=""),"",入力!Z26)</f>
        <v>つのだ</v>
      </c>
      <c r="F61" s="32" t="str">
        <f>IF(OR(L61&lt;&gt;"○",入力!AE26=""),"",入力!AE26)</f>
        <v>りま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木島</v>
      </c>
      <c r="D62" s="32" t="str">
        <f>IF(OR(L62&lt;&gt;"○",入力!AE29=""),"",入力!AE29)</f>
        <v>瑞遙</v>
      </c>
      <c r="E62" s="32" t="str">
        <f>IF(OR(L62&lt;&gt;"○",入力!Z28=""),"",入力!Z28)</f>
        <v>きじま</v>
      </c>
      <c r="F62" s="32" t="str">
        <f>IF(OR(L62&lt;&gt;"○",入力!AE28=""),"",入力!AE28)</f>
        <v>みはる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保智</v>
      </c>
      <c r="D63" s="32" t="str">
        <f>IF(OR(L63&lt;&gt;"○",入力!AE31=""),"",入力!AE31)</f>
        <v>杏純</v>
      </c>
      <c r="E63" s="32" t="str">
        <f>IF(OR(L63&lt;&gt;"○",入力!Z30=""),"",入力!Z30)</f>
        <v>ほち</v>
      </c>
      <c r="F63" s="32" t="str">
        <f>IF(OR(L63&lt;&gt;"○",入力!AE30=""),"",入力!AE30)</f>
        <v>あすみ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石井</v>
      </c>
      <c r="D64" s="32" t="str">
        <f>IF(OR(L64&lt;&gt;"○",入力!AE33=""),"",入力!AE33)</f>
        <v>真央</v>
      </c>
      <c r="E64" s="32" t="str">
        <f>IF(OR(L64&lt;&gt;"○",入力!Z32=""),"",入力!Z32)</f>
        <v>いしい</v>
      </c>
      <c r="F64" s="32" t="str">
        <f>IF(OR(L64&lt;&gt;"○",入力!AE32=""),"",入力!AE32)</f>
        <v>まお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2022-05-06T09:21:56Z</cp:lastPrinted>
  <dcterms:created xsi:type="dcterms:W3CDTF">2006-11-03T01:52:14Z</dcterms:created>
  <dcterms:modified xsi:type="dcterms:W3CDTF">2022-05-06T09:24:25Z</dcterms:modified>
</cp:coreProperties>
</file>