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平成31年度\部活動予定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<sst xmlns="http://schemas.openxmlformats.org/spreadsheetml/2006/main" count="1472" uniqueCount="743">
  <si>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</si>
  <si>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</si>
  <si>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</si>
  <si>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</si>
  <si>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</si>
  <si>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</si>
  <si>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</si>
  <si>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</si>
  <si>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</si>
  <si>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</si>
  <si>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</si>
  <si>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</si>
  <si>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</si>
  <si>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</si>
  <si>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</si>
  <si>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</si>
  <si>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</si>
  <si>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</si>
  <si>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</si>
  <si>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</si>
  <si>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</si>
  <si>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</si>
  <si>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</si>
  <si>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</si>
  <si>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</si>
  <si>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</si>
  <si>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</si>
  <si>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</si>
  <si>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</si>
  <si>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</si>
  <si>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</si>
  <si>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</si>
  <si>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</si>
  <si>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</si>
  <si>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</si>
  <si>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</si>
  <si>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</si>
  <si>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</si>
  <si>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</si>
  <si>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</si>
  <si>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</si>
  <si>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</si>
  <si>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</si>
  <si>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</si>
  <si>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</si>
  <si>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</si>
  <si>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</si>
  <si>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</si>
  <si>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</si>
  <si>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</si>
  <si>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</si>
  <si>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</si>
  <si>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</si>
  <si>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</si>
  <si>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</si>
  <si>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</si>
  <si>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</si>
  <si>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</si>
  <si>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</si>
  <si>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</si>
  <si>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</si>
  <si>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</si>
  <si>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</si>
  <si>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</si>
  <si>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</si>
  <si>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</si>
  <si>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</si>
  <si>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</si>
  <si>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</si>
  <si>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</si>
  <si>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</si>
  <si>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</si>
  <si>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</si>
  <si>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</si>
  <si>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</si>
  <si>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</si>
  <si>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</si>
  <si>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</si>
  <si>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</si>
  <si>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</si>
  <si>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</si>
  <si>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</si>
  <si>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</si>
  <si>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</si>
  <si>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</si>
  <si>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</si>
  <si>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</si>
  <si>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</si>
  <si>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</si>
  <si>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</si>
  <si>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</si>
  <si>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</si>
  <si>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</si>
  <si>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</si>
  <si>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</si>
  <si>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</si>
  <si>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</si>
  <si>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</si>
  <si>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</si>
  <si>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</si>
  <si>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</si>
  <si>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</si>
  <si>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</si>
  <si>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</si>
  <si>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</si>
  <si>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</si>
  <si>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</si>
  <si>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</si>
  <si>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</si>
  <si>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</si>
  <si>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</si>
  <si>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</si>
  <si>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</si>
  <si>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</si>
  <si>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</si>
  <si>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</si>
  <si>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</si>
  <si>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</si>
  <si>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</si>
  <si>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</si>
  <si>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</si>
  <si>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</si>
  <si>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</si>
  <si>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</si>
  <si>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</si>
  <si>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</si>
  <si>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</si>
  <si>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</si>
  <si>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</si>
  <si>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</si>
  <si>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</si>
  <si>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</si>
  <si>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</si>
  <si>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</si>
  <si>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</si>
  <si>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</si>
  <si>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</si>
  <si>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</si>
  <si>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</si>
  <si>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</si>
  <si>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</si>
  <si>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</si>
  <si>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</si>
  <si>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</si>
  <si>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</si>
  <si>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</si>
  <si>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</si>
  <si>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</si>
  <si>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</si>
  <si>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</si>
  <si>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</si>
  <si>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</si>
  <si>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</si>
  <si>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</si>
  <si>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</si>
  <si>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</si>
  <si>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</si>
  <si>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</si>
  <si>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</si>
  <si>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</si>
  <si>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</si>
  <si>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</si>
  <si>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</si>
  <si>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</si>
  <si>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</si>
  <si>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</si>
  <si>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</si>
  <si>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</si>
  <si>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</si>
  <si>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</si>
  <si>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</si>
  <si>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</si>
  <si>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</si>
  <si>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</si>
  <si>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</si>
  <si>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</si>
  <si>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</si>
  <si>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</si>
  <si>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</si>
  <si>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</si>
  <si>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</si>
  <si>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</si>
  <si>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</si>
  <si>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</si>
  <si>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</si>
  <si>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</si>
  <si>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</si>
  <si>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</si>
  <si>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</si>
  <si>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</si>
  <si>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</si>
  <si>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</si>
  <si>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</si>
  <si>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</si>
  <si>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</si>
  <si>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</si>
  <si>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</si>
  <si>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</si>
  <si>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</si>
  <si>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</si>
  <si>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</si>
  <si>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</si>
  <si>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</si>
  <si>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</si>
  <si>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</si>
  <si>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</si>
  <si>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</si>
  <si>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</si>
  <si>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</si>
  <si>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</si>
  <si>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</si>
  <si>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</si>
  <si>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</si>
  <si>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</si>
  <si>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</si>
  <si>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</si>
  <si>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</si>
  <si>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</si>
  <si>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</si>
  <si>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</si>
  <si>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</si>
  <si>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</si>
  <si>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</si>
  <si>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</si>
  <si>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</si>
  <si>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</si>
  <si>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</si>
  <si>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</si>
  <si>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</si>
  <si>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</si>
  <si>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</si>
  <si>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</si>
  <si>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</si>
  <si>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</si>
  <si>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</si>
  <si>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</si>
  <si>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</si>
  <si>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</si>
  <si>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</si>
  <si>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</si>
  <si>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</si>
  <si>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</si>
  <si>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</si>
  <si>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</si>
  <si>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</si>
  <si>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</si>
  <si>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</si>
  <si>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</si>
  <si>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</si>
  <si>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</si>
  <si>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</si>
  <si>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</si>
  <si>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</si>
  <si>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</si>
  <si>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</si>
  <si>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</si>
  <si>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</si>
  <si>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</si>
  <si>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</si>
  <si>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</si>
  <si>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</si>
  <si>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</si>
  <si>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</si>
  <si>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</si>
  <si>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</si>
  <si>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</si>
  <si>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</si>
  <si>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</si>
  <si>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</si>
  <si>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</si>
  <si>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</si>
  <si>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</si>
  <si>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</si>
  <si>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</si>
  <si>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</si>
  <si>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</si>
  <si>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</si>
  <si>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</si>
  <si>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</si>
  <si>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</si>
  <si>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</si>
  <si>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</si>
  <si>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</si>
  <si>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</si>
  <si>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</si>
  <si>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</si>
  <si>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</si>
  <si>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</si>
  <si>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</si>
  <si>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</si>
  <si>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</si>
  <si>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</si>
  <si>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</si>
  <si>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</si>
  <si>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</si>
  <si>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</si>
  <si>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</si>
  <si>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</si>
  <si>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</si>
  <si>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</si>
  <si>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</si>
  <si>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</si>
  <si>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</si>
  <si>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</si>
  <si>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</si>
  <si>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</si>
  <si>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</si>
  <si>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</si>
  <si>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</si>
  <si>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</si>
  <si>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</si>
  <si>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</si>
  <si>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</si>
  <si>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</si>
  <si>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</si>
  <si>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</si>
  <si>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</si>
  <si>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</si>
  <si>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</si>
  <si>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</si>
  <si>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</si>
  <si>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</si>
  <si>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</si>
  <si>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</si>
  <si>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</si>
  <si>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</si>
  <si>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</si>
  <si>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</si>
  <si>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</si>
  <si>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</si>
  <si>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</si>
  <si>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</si>
  <si>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</si>
  <si>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</si>
  <si>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</si>
  <si>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</si>
  <si>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</si>
  <si>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</si>
  <si>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</si>
  <si>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</si>
  <si>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</si>
  <si>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</si>
  <si>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</si>
  <si>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</si>
  <si>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</si>
  <si>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</si>
  <si>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</si>
  <si>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</si>
  <si>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</si>
  <si>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</si>
  <si>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</si>
  <si>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</si>
  <si>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</si>
  <si>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</si>
  <si>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</si>
  <si>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</si>
  <si>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</si>
  <si>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</si>
  <si>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</si>
  <si>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</si>
  <si>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</si>
  <si>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</si>
  <si>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</si>
  <si>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</si>
  <si>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</si>
  <si>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</si>
  <si>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</si>
  <si>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</si>
  <si>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</si>
  <si>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</si>
  <si>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</si>
  <si>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</si>
  <si>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</si>
  <si>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</si>
  <si>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</si>
  <si>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</si>
  <si>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</si>
  <si>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</si>
  <si>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</si>
  <si>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</si>
  <si>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</si>
  <si>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</si>
  <si>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</si>
  <si>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</si>
  <si>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</si>
  <si>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</si>
  <si>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</si>
  <si>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</si>
  <si>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</si>
  <si>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</si>
  <si>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</si>
  <si>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</si>
  <si>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</si>
  <si>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</si>
  <si>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</si>
  <si>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</si>
  <si>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</si>
  <si>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</si>
  <si>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</si>
  <si>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</si>
  <si>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</si>
  <si>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</si>
  <si>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</si>
  <si>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</si>
  <si>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</si>
  <si>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</si>
  <si>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</si>
  <si>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</si>
  <si>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</si>
  <si>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</si>
  <si>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</si>
  <si>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</si>
  <si>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</si>
  <si>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</si>
  <si>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</si>
  <si>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</si>
  <si>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</si>
  <si>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</si>
  <si>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</si>
  <si>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</si>
  <si>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</si>
  <si>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</si>
  <si>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</si>
  <si>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</si>
  <si>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</si>
  <si>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</si>
  <si>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</si>
  <si>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</si>
  <si>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</si>
  <si>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</si>
  <si>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</si>
  <si>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</si>
  <si>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</si>
  <si>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</si>
  <si>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</si>
  <si>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</si>
  <si>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</si>
  <si>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</si>
  <si>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</si>
  <si>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</si>
  <si>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</si>
  <si>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</si>
  <si>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</si>
  <si>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</si>
  <si>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</si>
  <si>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</si>
  <si>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</si>
  <si>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</si>
  <si>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</si>
  <si>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</si>
  <si>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</si>
  <si>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</si>
  <si>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</si>
  <si>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</si>
  <si>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</si>
  <si>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</si>
  <si>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</si>
  <si>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</si>
  <si>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</si>
  <si>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</si>
  <si>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</si>
  <si>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</si>
  <si>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</si>
  <si>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</si>
  <si>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</si>
  <si>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</si>
  <si>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</si>
  <si>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</si>
  <si>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</si>
  <si>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</si>
  <si>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</si>
  <si>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</si>
  <si>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</si>
  <si>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</si>
  <si>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</si>
  <si>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</si>
  <si>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</si>
  <si>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</si>
  <si>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</si>
  <si>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</si>
  <si>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</si>
  <si>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</si>
  <si>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</si>
  <si>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</si>
  <si>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</si>
  <si>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</si>
  <si>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</si>
  <si>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</si>
  <si>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</si>
  <si>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</si>
  <si>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</si>
  <si>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</si>
  <si>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</si>
  <si>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</si>
  <si>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</si>
  <si>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</si>
  <si>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</si>
  <si>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</si>
  <si>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</si>
  <si>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</si>
  <si>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</si>
  <si>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</si>
  <si>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</si>
  <si>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</si>
  <si>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</si>
  <si>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</si>
  <si>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</si>
  <si>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</si>
  <si>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</si>
  <si>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</si>
  <si>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</si>
  <si>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</si>
  <si>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</si>
  <si>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</si>
  <si>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</si>
  <si>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</si>
  <si>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</si>
  <si>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</si>
  <si>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</si>
  <si>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</si>
  <si>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</si>
  <si>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</si>
  <si>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</si>
  <si>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</si>
  <si>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</si>
  <si>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</si>
  <si>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</si>
  <si>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</si>
  <si>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</si>
  <si>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</si>
  <si>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</si>
  <si>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</si>
  <si>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</si>
  <si>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</si>
  <si>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</si>
  <si>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</si>
  <si>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</si>
  <si>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</si>
  <si>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</si>
  <si>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</si>
  <si>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</si>
  <si>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</si>
  <si>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</si>
  <si>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</si>
  <si>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</si>
  <si>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</si>
  <si>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</si>
  <si>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</si>
  <si>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</si>
  <si>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</si>
  <si>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</si>
  <si>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</si>
  <si>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</si>
  <si>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</si>
  <si>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</si>
  <si>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</si>
  <si>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</si>
  <si>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</si>
  <si>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</si>
  <si>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</si>
  <si>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</si>
  <si>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</si>
  <si>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</si>
  <si>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</si>
  <si>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</si>
  <si>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</si>
  <si>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</si>
  <si>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</si>
  <si>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</si>
  <si>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</si>
  <si>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</si>
  <si>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</si>
  <si>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</si>
  <si>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</si>
  <si>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</si>
  <si>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</si>
  <si>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</si>
  <si>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</si>
  <si>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</si>
  <si>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</si>
  <si>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</si>
  <si>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</si>
  <si>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</si>
  <si>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</si>
  <si>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</si>
  <si>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</si>
  <si>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</si>
  <si>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</si>
  <si>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</si>
  <si>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</si>
  <si>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</si>
  <si>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</si>
  <si>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</si>
  <si>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</si>
  <si>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</si>
  <si>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</si>
  <si>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</si>
  <si>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</si>
  <si>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</si>
  <si>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</si>
  <si>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</si>
  <si>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</si>
  <si>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</si>
  <si>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</si>
  <si>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</si>
  <si>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</si>
  <si>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</si>
  <si>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</si>
  <si>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</si>
  <si>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</si>
  <si>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</si>
  <si>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</si>
  <si>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</si>
  <si>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</si>
  <si>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</si>
  <si>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</si>
  <si>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</si>
  <si>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</si>
  <si>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</si>
  <si>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</si>
  <si>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</si>
  <si>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</si>
  <si>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</si>
  <si>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</si>
  <si>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</si>
  <si>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</si>
  <si>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</si>
  <si>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</si>
  <si>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</si>
  <si>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</si>
  <si>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</si>
  <si>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</si>
  <si>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</si>
  <si>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</si>
  <si>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</si>
  <si>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</si>
  <si>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</si>
  <si>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</si>
  <si>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</si>
  <si>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</si>
  <si>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</si>
  <si>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</si>
  <si>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</si>
  <si>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</si>
  <si>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</si>
  <si>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</si>
  <si>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</si>
  <si>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</si>
  <si>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</si>
  <si>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</si>
  <si>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</si>
  <si>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</si>
  <si>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</si>
  <si>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</si>
  <si>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</si>
  <si>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</si>
  <si>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</si>
  <si>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</si>
  <si>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</si>
  <si>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</si>
  <si>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</si>
  <si>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</si>
  <si>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</si>
  <si>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</si>
  <si>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</si>
  <si>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</si>
  <si>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</si>
  <si>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</si>
  <si>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</si>
  <si>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</si>
  <si>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</si>
  <si>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</si>
  <si>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</si>
  <si>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</si>
  <si>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</si>
  <si>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</si>
  <si>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</si>
  <si>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</si>
  <si>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</si>
  <si>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</si>
  <si>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</si>
  <si>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</si>
  <si>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</si>
  <si>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</si>
  <si>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</si>
  <si>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</si>
  <si>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</si>
  <si>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</si>
  <si>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</si>
  <si>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</si>
  <si>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</si>
  <si>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</si>
  <si>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</si>
  <si>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</si>
  <si>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</si>
  <si>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239</t>
    <phoneticPr fontId="2"/>
  </si>
  <si>
    <t>0822</t>
    <phoneticPr fontId="2"/>
  </si>
  <si>
    <t>横須賀市浦賀３－２６－１</t>
    <rPh sb="0" eb="3">
      <t>ヨコスカ</t>
    </rPh>
    <rPh sb="3" eb="4">
      <t>シ</t>
    </rPh>
    <rPh sb="4" eb="6">
      <t>ウラガ</t>
    </rPh>
    <phoneticPr fontId="2"/>
  </si>
  <si>
    <t>０４６</t>
    <phoneticPr fontId="2"/>
  </si>
  <si>
    <t>８４１</t>
    <phoneticPr fontId="2"/>
  </si>
  <si>
    <t>０４５４</t>
    <phoneticPr fontId="2"/>
  </si>
  <si>
    <t>０９６６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</si>
  <si>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</si>
  <si>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</si>
  <si>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</si>
  <si>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</si>
  <si>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中村</t>
    <rPh sb="0" eb="2">
      <t>ナカムラ</t>
    </rPh>
    <phoneticPr fontId="2"/>
  </si>
  <si>
    <t>玲美</t>
    <rPh sb="0" eb="1">
      <t>レイ</t>
    </rPh>
    <rPh sb="1" eb="2">
      <t>ビ</t>
    </rPh>
    <phoneticPr fontId="2"/>
  </si>
  <si>
    <t>なかむら</t>
    <phoneticPr fontId="2"/>
  </si>
  <si>
    <t>れいみ</t>
    <phoneticPr fontId="2"/>
  </si>
  <si>
    <t>畠山</t>
    <rPh sb="0" eb="2">
      <t>ハタケヤマ</t>
    </rPh>
    <phoneticPr fontId="2"/>
  </si>
  <si>
    <t>華乃</t>
    <rPh sb="0" eb="1">
      <t>ハナ</t>
    </rPh>
    <rPh sb="1" eb="2">
      <t>ノ</t>
    </rPh>
    <phoneticPr fontId="2"/>
  </si>
  <si>
    <t>はたけやま</t>
    <phoneticPr fontId="2"/>
  </si>
  <si>
    <t>かの</t>
    <phoneticPr fontId="2"/>
  </si>
  <si>
    <t>丸瀨　正</t>
    <rPh sb="0" eb="1">
      <t>マル</t>
    </rPh>
    <rPh sb="1" eb="2">
      <t>セ</t>
    </rPh>
    <rPh sb="3" eb="4">
      <t>タダシ</t>
    </rPh>
    <phoneticPr fontId="2"/>
  </si>
  <si>
    <t>令和元</t>
    <rPh sb="0" eb="1">
      <t>レイ</t>
    </rPh>
    <rPh sb="1" eb="2">
      <t>ワ</t>
    </rPh>
    <rPh sb="2" eb="3">
      <t>ゲン</t>
    </rPh>
    <phoneticPr fontId="2"/>
  </si>
  <si>
    <t>渡邉</t>
    <rPh sb="0" eb="2">
      <t>ワタナベ</t>
    </rPh>
    <phoneticPr fontId="2"/>
  </si>
  <si>
    <t>海詩</t>
    <rPh sb="0" eb="1">
      <t>ウミ</t>
    </rPh>
    <rPh sb="1" eb="2">
      <t>シ</t>
    </rPh>
    <phoneticPr fontId="2"/>
  </si>
  <si>
    <t>わたなべ</t>
    <phoneticPr fontId="2"/>
  </si>
  <si>
    <t>うた</t>
    <phoneticPr fontId="2"/>
  </si>
  <si>
    <t>嶌嵜</t>
    <rPh sb="0" eb="2">
      <t>シマザキ</t>
    </rPh>
    <phoneticPr fontId="2"/>
  </si>
  <si>
    <t>実加</t>
    <rPh sb="0" eb="1">
      <t>ミノ</t>
    </rPh>
    <rPh sb="1" eb="2">
      <t>カ</t>
    </rPh>
    <phoneticPr fontId="2"/>
  </si>
  <si>
    <t>しまざき</t>
    <phoneticPr fontId="2"/>
  </si>
  <si>
    <t>みか</t>
    <phoneticPr fontId="2"/>
  </si>
  <si>
    <t>湯瀬</t>
    <rPh sb="0" eb="2">
      <t>ユゼ</t>
    </rPh>
    <phoneticPr fontId="2"/>
  </si>
  <si>
    <t>莉帆</t>
    <rPh sb="0" eb="1">
      <t>リ</t>
    </rPh>
    <rPh sb="1" eb="2">
      <t>ホ</t>
    </rPh>
    <phoneticPr fontId="2"/>
  </si>
  <si>
    <t>ゆぜ</t>
    <phoneticPr fontId="2"/>
  </si>
  <si>
    <t>りほ</t>
    <phoneticPr fontId="2"/>
  </si>
  <si>
    <t>山添</t>
    <rPh sb="0" eb="2">
      <t>ヤマゾエ</t>
    </rPh>
    <phoneticPr fontId="2"/>
  </si>
  <si>
    <t>鈴花</t>
    <rPh sb="0" eb="1">
      <t>スズ</t>
    </rPh>
    <rPh sb="1" eb="2">
      <t>ハナ</t>
    </rPh>
    <phoneticPr fontId="2"/>
  </si>
  <si>
    <t>やまぞえ</t>
    <phoneticPr fontId="2"/>
  </si>
  <si>
    <t>りんか</t>
    <phoneticPr fontId="2"/>
  </si>
  <si>
    <t>嶋田</t>
    <rPh sb="0" eb="2">
      <t>シマダ</t>
    </rPh>
    <phoneticPr fontId="2"/>
  </si>
  <si>
    <t>七海</t>
    <rPh sb="0" eb="1">
      <t>ナナ</t>
    </rPh>
    <rPh sb="1" eb="2">
      <t>ウミ</t>
    </rPh>
    <phoneticPr fontId="2"/>
  </si>
  <si>
    <t>しまだ</t>
    <phoneticPr fontId="2"/>
  </si>
  <si>
    <t>ななみ</t>
    <phoneticPr fontId="2"/>
  </si>
  <si>
    <t>白石</t>
    <rPh sb="0" eb="2">
      <t>シライシ</t>
    </rPh>
    <phoneticPr fontId="2"/>
  </si>
  <si>
    <t>花恋</t>
    <rPh sb="0" eb="1">
      <t>ハナ</t>
    </rPh>
    <rPh sb="1" eb="2">
      <t>コイ</t>
    </rPh>
    <phoneticPr fontId="2"/>
  </si>
  <si>
    <t>しらいし</t>
    <phoneticPr fontId="2"/>
  </si>
  <si>
    <t>かれん</t>
    <phoneticPr fontId="2"/>
  </si>
  <si>
    <t>ひらり</t>
    <phoneticPr fontId="2"/>
  </si>
  <si>
    <t>無し</t>
    <rPh sb="0" eb="1">
      <t>ナ</t>
    </rPh>
    <phoneticPr fontId="2"/>
  </si>
  <si>
    <t>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</si>
</sst>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2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4103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横須賀市立浦賀中学校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742</v>
      </c>
      <c r="AA12" s="267"/>
      <c r="AB12" s="267"/>
      <c r="AC12" s="267"/>
      <c r="AD12" s="267"/>
      <c r="AE12" s="267" t="s">
        <v>742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741</v>
      </c>
      <c r="AA13" s="252"/>
      <c r="AB13" s="252"/>
      <c r="AC13" s="252"/>
      <c r="AD13" s="253"/>
      <c r="AE13" s="252" t="s">
        <v>741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708</v>
      </c>
      <c r="AA15" s="267"/>
      <c r="AB15" s="267"/>
      <c r="AC15" s="267"/>
      <c r="AD15" s="267"/>
      <c r="AE15" s="267" t="s">
        <v>709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706</v>
      </c>
      <c r="AA16" s="252"/>
      <c r="AB16" s="252"/>
      <c r="AC16" s="252"/>
      <c r="AD16" s="253"/>
      <c r="AE16" s="252" t="s">
        <v>707</v>
      </c>
      <c r="AF16" s="252"/>
      <c r="AG16" s="252"/>
      <c r="AH16" s="252"/>
      <c r="AI16" s="255"/>
      <c r="AJ16" s="256">
        <v>9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709</v>
      </c>
      <c r="L22" s="115"/>
      <c r="M22" s="115"/>
      <c r="N22" s="115"/>
      <c r="O22" s="116"/>
      <c r="P22" s="112">
        <v>3</v>
      </c>
      <c r="Q22" s="112"/>
      <c r="R22" s="103">
        <v>156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2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706</v>
      </c>
      <c r="G23" s="108"/>
      <c r="H23" s="108"/>
      <c r="I23" s="108"/>
      <c r="J23" s="108"/>
      <c r="K23" s="108" t="s">
        <v>707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718</v>
      </c>
      <c r="G24" s="81"/>
      <c r="H24" s="81"/>
      <c r="I24" s="81"/>
      <c r="J24" s="81"/>
      <c r="K24" s="81" t="s">
        <v>719</v>
      </c>
      <c r="L24" s="81"/>
      <c r="M24" s="81"/>
      <c r="N24" s="81"/>
      <c r="O24" s="82"/>
      <c r="P24" s="71">
        <v>3</v>
      </c>
      <c r="Q24" s="71"/>
      <c r="R24" s="87">
        <v>148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712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2</v>
      </c>
      <c r="AK24" s="71"/>
      <c r="AL24" s="87">
        <v>159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710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722</v>
      </c>
      <c r="G26" s="81"/>
      <c r="H26" s="81"/>
      <c r="I26" s="81"/>
      <c r="J26" s="81"/>
      <c r="K26" s="81" t="s">
        <v>723</v>
      </c>
      <c r="L26" s="81"/>
      <c r="M26" s="81"/>
      <c r="N26" s="81"/>
      <c r="O26" s="82"/>
      <c r="P26" s="71">
        <v>3</v>
      </c>
      <c r="Q26" s="71"/>
      <c r="R26" s="87">
        <v>152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726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730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3</v>
      </c>
      <c r="Q30" s="71"/>
      <c r="R30" s="87">
        <v>166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735</v>
      </c>
      <c r="L32" s="81"/>
      <c r="M32" s="81"/>
      <c r="N32" s="81"/>
      <c r="O32" s="82"/>
      <c r="P32" s="71">
        <v>3</v>
      </c>
      <c r="Q32" s="71"/>
      <c r="R32" s="87">
        <v>172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 t="s">
        <v>715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714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4103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横須賀市立浦賀中学校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こすげ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小菅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はたけやま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畠山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なかむら</v>
      </c>
      <c r="F15" s="321"/>
      <c r="G15" s="321"/>
      <c r="H15" s="321"/>
      <c r="I15" s="321"/>
      <c r="J15" s="321" t="str">
        <f>IF(入力!K22="","",入力!K22)</f>
        <v>れいみ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しらいし</v>
      </c>
      <c r="Z15" s="321"/>
      <c r="AA15" s="321"/>
      <c r="AB15" s="321"/>
      <c r="AC15" s="321"/>
      <c r="AD15" s="321" t="str">
        <f>IF(入力!AE22="","",入力!AE22)</f>
        <v>かれん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中村</v>
      </c>
      <c r="F16" s="335"/>
      <c r="G16" s="335"/>
      <c r="H16" s="335"/>
      <c r="I16" s="335"/>
      <c r="J16" s="335" t="str">
        <f>IF(入力!K23="","",入力!K23)</f>
        <v>玲美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白石</v>
      </c>
      <c r="Z16" s="335"/>
      <c r="AA16" s="335"/>
      <c r="AB16" s="335"/>
      <c r="AC16" s="335"/>
      <c r="AD16" s="335" t="str">
        <f>IF(入力!AE23="","",入力!AE23)</f>
        <v>花恋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わたなべ</v>
      </c>
      <c r="F17" s="316"/>
      <c r="G17" s="316"/>
      <c r="H17" s="316"/>
      <c r="I17" s="316"/>
      <c r="J17" s="316" t="str">
        <f>IF(入力!K24="","",入力!K24)</f>
        <v>うた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148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はたけやま</v>
      </c>
      <c r="Z17" s="316"/>
      <c r="AA17" s="316"/>
      <c r="AB17" s="316"/>
      <c r="AC17" s="316"/>
      <c r="AD17" s="316" t="str">
        <f>IF(入力!AE24="","",入力!AE24)</f>
        <v>ひらり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159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渡邉</v>
      </c>
      <c r="F18" s="309"/>
      <c r="G18" s="309"/>
      <c r="H18" s="309"/>
      <c r="I18" s="309"/>
      <c r="J18" s="309" t="str">
        <f>IF(入力!K25="","",入力!K25)</f>
        <v>海詩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畠山</v>
      </c>
      <c r="Z18" s="309"/>
      <c r="AA18" s="309"/>
      <c r="AB18" s="309"/>
      <c r="AC18" s="309"/>
      <c r="AD18" s="309" t="str">
        <f>IF(入力!AE25="","",入力!AE25)</f>
        <v>ひらり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しまざき</v>
      </c>
      <c r="F19" s="316"/>
      <c r="G19" s="316"/>
      <c r="H19" s="316"/>
      <c r="I19" s="316"/>
      <c r="J19" s="316" t="str">
        <f>IF(入力!K26="","",入力!K26)</f>
        <v>みか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嶌嵜</v>
      </c>
      <c r="F20" s="309"/>
      <c r="G20" s="309"/>
      <c r="H20" s="309"/>
      <c r="I20" s="309"/>
      <c r="J20" s="309" t="str">
        <f>IF(入力!K27="","",入力!K27)</f>
        <v>実加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ゆぜ</v>
      </c>
      <c r="F21" s="316"/>
      <c r="G21" s="316"/>
      <c r="H21" s="316"/>
      <c r="I21" s="316"/>
      <c r="J21" s="316" t="str">
        <f>IF(入力!K28="","",入力!K28)</f>
        <v>りほ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湯瀬</v>
      </c>
      <c r="F22" s="309"/>
      <c r="G22" s="309"/>
      <c r="H22" s="309"/>
      <c r="I22" s="309"/>
      <c r="J22" s="309" t="str">
        <f>IF(入力!K29="","",入力!K29)</f>
        <v>莉帆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やまぞえ</v>
      </c>
      <c r="F23" s="316"/>
      <c r="G23" s="316"/>
      <c r="H23" s="316"/>
      <c r="I23" s="316"/>
      <c r="J23" s="316" t="str">
        <f>IF(入力!K30="","",入力!K30)</f>
        <v>りんか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166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山添</v>
      </c>
      <c r="F24" s="309"/>
      <c r="G24" s="309"/>
      <c r="H24" s="309"/>
      <c r="I24" s="309"/>
      <c r="J24" s="309" t="str">
        <f>IF(入力!K31="","",入力!K31)</f>
        <v>鈴花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しまだ</v>
      </c>
      <c r="F25" s="316"/>
      <c r="G25" s="316"/>
      <c r="H25" s="316"/>
      <c r="I25" s="316"/>
      <c r="J25" s="316" t="str">
        <f>IF(入力!K32="","",入力!K32)</f>
        <v>ななみ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172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嶋田</v>
      </c>
      <c r="F26" s="348"/>
      <c r="G26" s="348"/>
      <c r="H26" s="348"/>
      <c r="I26" s="348"/>
      <c r="J26" s="348" t="str">
        <f>IF(入力!K33="","",入力!K33)</f>
        <v>七海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>横須賀市立浦賀中学校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横須賀市浦賀３－２６－１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８４１</v>
      </c>
      <c r="M7" s="31" t="str">
        <f t="shared" si="1"/>
        <v>０４５４</v>
      </c>
      <c r="N7" s="31" t="str">
        <f t="shared" si="1"/>
        <v>０４６</v>
      </c>
      <c r="O7" s="31" t="str">
        <f t="shared" si="1"/>
        <v>８４１</v>
      </c>
      <c r="P7" s="31" t="str">
        <f t="shared" si="1"/>
        <v>０９６６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>横須賀市立浦賀中学校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横須賀市浦賀３－２６－１</v>
      </c>
      <c r="J8" s="32"/>
      <c r="K8" s="42" t="str">
        <f>IF(入力!$AB$4="","",入力!$AB$4)</f>
        <v>０４６</v>
      </c>
      <c r="L8" s="42" t="str">
        <f>IF(入力!$AG$4="","",入力!$AG$4)</f>
        <v>８４１</v>
      </c>
      <c r="M8" s="42" t="str">
        <f>IF(入力!$AL$4="","",入力!$AL$4)</f>
        <v>０４５４</v>
      </c>
      <c r="N8" s="42" t="str">
        <f>IF(入力!$AB$6="","",入力!$AB$6)</f>
        <v>０４６</v>
      </c>
      <c r="O8" s="42" t="str">
        <f>IF(入力!$AG$6="","",入力!$AG$6)</f>
        <v>８４１</v>
      </c>
      <c r="P8" s="42" t="str">
        <f>IF(入力!$AL$6="","",入力!$AL$6)</f>
        <v>０９６６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０４５４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小菅</v>
      </c>
      <c r="D16" s="32" t="str">
        <f>IF(入力!$K$13="","",入力!$K$13)</f>
        <v>安奈</v>
      </c>
      <c r="E16" s="32" t="str">
        <f>IF(入力!$F$12="","",入力!$F$12)</f>
        <v>こすげ</v>
      </c>
      <c r="F16" s="32" t="str">
        <f>IF(入力!$K$12="","",入力!$K$12)</f>
        <v>あんな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無し</v>
      </c>
      <c r="D17" s="32" t="str">
        <f>IF(入力!$AE$13="","",入力!$AE$13)</f>
        <v>無し</v>
      </c>
      <c r="E17" s="32" t="str">
        <f>IF(入力!$Z$12="","",入力!$Z$12)</f>
        <v>なし</v>
      </c>
      <c r="F17" s="32" t="str">
        <f>IF(入力!$AE$12="","",入力!$AE$12)</f>
        <v>なし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畠山</v>
      </c>
      <c r="D20" s="32" t="str">
        <f>IF(入力!$K$16="","",入力!$K$16)</f>
        <v>華乃</v>
      </c>
      <c r="E20" s="32" t="str">
        <f>IF(入力!$F$15="","",入力!$F$15)</f>
        <v>はたけやま</v>
      </c>
      <c r="F20" s="32" t="str">
        <f>IF(入力!$K$15="","",入力!$K$15)</f>
        <v>かの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中村</v>
      </c>
      <c r="D24" s="32" t="str">
        <f>IF(入力!$AE$16="","",入力!$AE$16)</f>
        <v>玲美</v>
      </c>
      <c r="E24" s="32" t="str">
        <f>IF(入力!$Z$15="","",入力!$Z$15)</f>
        <v>なかむら</v>
      </c>
      <c r="F24" s="32" t="str">
        <f>IF(入力!$AE$15="","",入力!$AE$15)</f>
        <v>れいみ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中村</v>
      </c>
      <c r="D53" s="32" t="str">
        <f>IF(OR(L53&lt;&gt;"○",入力!K23=""),"",入力!K23)</f>
        <v>玲美</v>
      </c>
      <c r="E53" s="32" t="str">
        <f>IF(OR(L53&lt;&gt;"○",入力!F22=""),"",入力!F22)</f>
        <v>なかむら</v>
      </c>
      <c r="F53" s="32" t="str">
        <f>IF(OR(L53&lt;&gt;"○",入力!K22=""),"",入力!K22)</f>
        <v>れいみ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渡邉</v>
      </c>
      <c r="D54" s="32" t="str">
        <f>IF(OR(L54&lt;&gt;"○",入力!K25=""),"",入力!K25)</f>
        <v>海詩</v>
      </c>
      <c r="E54" s="32" t="str">
        <f>IF(OR(L54&lt;&gt;"○",入力!F24=""),"",入力!F24)</f>
        <v>わたなべ</v>
      </c>
      <c r="F54" s="32" t="str">
        <f>IF(OR(L54&lt;&gt;"○",入力!K24=""),"",入力!K24)</f>
        <v>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148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嶌嵜</v>
      </c>
      <c r="D55" s="32" t="str">
        <f>IF(OR(L55&lt;&gt;"○",入力!K27=""),"",入力!K27)</f>
        <v>実加</v>
      </c>
      <c r="E55" s="32" t="str">
        <f>IF(OR(L55&lt;&gt;"○",入力!F26=""),"",入力!F26)</f>
        <v>しまざき</v>
      </c>
      <c r="F55" s="32" t="str">
        <f>IF(OR(L55&lt;&gt;"○",入力!K26=""),"",入力!K26)</f>
        <v>みか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湯瀬</v>
      </c>
      <c r="D56" s="32" t="str">
        <f>IF(OR(L56&lt;&gt;"○",入力!K29=""),"",入力!K29)</f>
        <v>莉帆</v>
      </c>
      <c r="E56" s="32" t="str">
        <f>IF(OR(L56&lt;&gt;"○",入力!F28=""),"",入力!F28)</f>
        <v>ゆぜ</v>
      </c>
      <c r="F56" s="32" t="str">
        <f>IF(OR(L56&lt;&gt;"○",入力!K28=""),"",入力!K28)</f>
        <v>りほ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山添</v>
      </c>
      <c r="D57" s="32" t="str">
        <f>IF(OR(L57&lt;&gt;"○",入力!K31=""),"",入力!K31)</f>
        <v>鈴花</v>
      </c>
      <c r="E57" s="32" t="str">
        <f>IF(OR(L57&lt;&gt;"○",入力!F30=""),"",入力!F30)</f>
        <v>やまぞえ</v>
      </c>
      <c r="F57" s="32" t="str">
        <f>IF(OR(L57&lt;&gt;"○",入力!K30=""),"",入力!K30)</f>
        <v>りんか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嶋田</v>
      </c>
      <c r="D58" s="32" t="str">
        <f>IF(OR(L58&lt;&gt;"○",入力!K33=""),"",入力!K33)</f>
        <v>七海</v>
      </c>
      <c r="E58" s="32" t="str">
        <f>IF(OR(L58&lt;&gt;"○",入力!F32=""),"",入力!F32)</f>
        <v>しまだ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白石</v>
      </c>
      <c r="D59" s="32" t="str">
        <f>IF(OR(L59&lt;&gt;"○",入力!AE23=""),"",入力!AE23)</f>
        <v>花恋</v>
      </c>
      <c r="E59" s="32" t="str">
        <f>IF(OR(L59&lt;&gt;"○",入力!Z22=""),"",入力!Z22)</f>
        <v>しらいし</v>
      </c>
      <c r="F59" s="32" t="str">
        <f>IF(OR(L59&lt;&gt;"○",入力!AE22=""),"",入力!AE22)</f>
        <v>かれん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畠山</v>
      </c>
      <c r="D60" s="32" t="str">
        <f>IF(OR(L60&lt;&gt;"○",入力!AE25=""),"",入力!AE25)</f>
        <v>ひらり</v>
      </c>
      <c r="E60" s="32" t="str">
        <f>IF(OR(L60&lt;&gt;"○",入力!Z24=""),"",入力!Z24)</f>
        <v>はたけやま</v>
      </c>
      <c r="F60" s="32" t="str">
        <f>IF(OR(L60&lt;&gt;"○",入力!AE24=""),"",入力!AE24)</f>
        <v>ひらり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2019-05-08T02:34:01Z</cp:lastPrinted>
  <dcterms:created xsi:type="dcterms:W3CDTF">2006-11-03T01:52:14Z</dcterms:created>
  <dcterms:modified xsi:type="dcterms:W3CDTF">2019-05-10T01:07:04Z</dcterms:modified>
</cp:coreProperties>
</file>