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2679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<sst xmlns="http://schemas.openxmlformats.org/spreadsheetml/2006/main" count="1438" uniqueCount="728">
  <si>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</si>
  <si>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</si>
  <si>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</si>
  <si>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</si>
  <si>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</si>
  <si>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</si>
  <si>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</si>
  <si>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</si>
  <si>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</si>
  <si>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</si>
  <si>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</si>
  <si>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</si>
  <si>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</si>
  <si>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</si>
  <si>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</si>
  <si>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</si>
  <si>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</si>
  <si>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</si>
  <si>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</si>
  <si>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</si>
  <si>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</si>
  <si>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</si>
  <si>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</si>
  <si>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</si>
  <si>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</si>
  <si>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</si>
  <si>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</si>
  <si>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</si>
  <si>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</si>
  <si>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</si>
  <si>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</si>
  <si>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</si>
  <si>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</si>
  <si>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</si>
  <si>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</si>
  <si>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</si>
  <si>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</si>
  <si>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</si>
  <si>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</si>
  <si>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</si>
  <si>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</si>
  <si>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</si>
  <si>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</si>
  <si>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</si>
  <si>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</si>
  <si>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</si>
  <si>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</si>
  <si>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</si>
  <si>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</si>
  <si>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</si>
  <si>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</si>
  <si>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</si>
  <si>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</si>
  <si>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</si>
  <si>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</si>
  <si>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</si>
  <si>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</si>
  <si>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</si>
  <si>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</si>
  <si>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</si>
  <si>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</si>
  <si>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</si>
  <si>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</si>
  <si>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</si>
  <si>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</si>
  <si>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</si>
  <si>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</si>
  <si>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</si>
  <si>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</si>
  <si>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</si>
  <si>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</si>
  <si>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</si>
  <si>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</si>
  <si>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</si>
  <si>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</si>
  <si>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</si>
  <si>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</si>
  <si>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</si>
  <si>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</si>
  <si>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</si>
  <si>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</si>
  <si>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</si>
  <si>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</si>
  <si>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</si>
  <si>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</si>
  <si>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</si>
  <si>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</si>
  <si>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</si>
  <si>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</si>
  <si>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</si>
  <si>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</si>
  <si>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</si>
  <si>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</si>
  <si>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</si>
  <si>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</si>
  <si>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</si>
  <si>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</si>
  <si>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</si>
  <si>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</si>
  <si>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</si>
  <si>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</si>
  <si>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</si>
  <si>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</si>
  <si>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</si>
  <si>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</si>
  <si>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</si>
  <si>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</si>
  <si>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</si>
  <si>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</si>
  <si>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</si>
  <si>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</si>
  <si>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</si>
  <si>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</si>
  <si>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</si>
  <si>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</si>
  <si>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</si>
  <si>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</si>
  <si>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</si>
  <si>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</si>
  <si>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</si>
  <si>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</si>
  <si>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</si>
  <si>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</si>
  <si>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</si>
  <si>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</si>
  <si>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</si>
  <si>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</si>
  <si>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</si>
  <si>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</si>
  <si>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</si>
  <si>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</si>
  <si>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</si>
  <si>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</si>
  <si>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</si>
  <si>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</si>
  <si>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</si>
  <si>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</si>
  <si>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</si>
  <si>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</si>
  <si>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</si>
  <si>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</si>
  <si>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</si>
  <si>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</si>
  <si>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</si>
  <si>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</si>
  <si>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</si>
  <si>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</si>
  <si>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</si>
  <si>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</si>
  <si>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</si>
  <si>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</si>
  <si>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</si>
  <si>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</si>
  <si>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</si>
  <si>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</si>
  <si>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</si>
  <si>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</si>
  <si>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</si>
  <si>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</si>
  <si>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</si>
  <si>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</si>
  <si>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</si>
  <si>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</si>
  <si>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</si>
  <si>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</si>
  <si>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</si>
  <si>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</si>
  <si>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</si>
  <si>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</si>
  <si>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</si>
  <si>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</si>
  <si>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</si>
  <si>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</si>
  <si>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</si>
  <si>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</si>
  <si>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</si>
  <si>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</si>
  <si>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</si>
  <si>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</si>
  <si>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</si>
  <si>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</si>
  <si>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</si>
  <si>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</si>
  <si>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</si>
  <si>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</si>
  <si>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</si>
  <si>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</si>
  <si>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</si>
  <si>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</si>
  <si>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</si>
  <si>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</si>
  <si>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</si>
  <si>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</si>
  <si>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</si>
  <si>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</si>
  <si>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</si>
  <si>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</si>
  <si>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</si>
  <si>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</si>
  <si>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</si>
  <si>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</si>
  <si>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</si>
  <si>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</si>
  <si>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</si>
  <si>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</si>
  <si>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</si>
  <si>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</si>
  <si>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</si>
  <si>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</si>
  <si>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</si>
  <si>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</si>
  <si>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</si>
  <si>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</si>
  <si>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</si>
  <si>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</si>
  <si>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</si>
  <si>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</si>
  <si>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</si>
  <si>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</si>
  <si>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</si>
  <si>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</si>
  <si>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</si>
  <si>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</si>
  <si>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</si>
  <si>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</si>
  <si>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</si>
  <si>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</si>
  <si>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</si>
  <si>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</si>
  <si>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</si>
  <si>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</si>
  <si>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</si>
  <si>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</si>
  <si>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</si>
  <si>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</si>
  <si>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</si>
  <si>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</si>
  <si>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</si>
  <si>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</si>
  <si>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</si>
  <si>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</si>
  <si>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</si>
  <si>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</si>
  <si>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</si>
  <si>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</si>
  <si>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</si>
  <si>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</si>
  <si>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</si>
  <si>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</si>
  <si>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</si>
  <si>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</si>
  <si>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</si>
  <si>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</si>
  <si>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</si>
  <si>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</si>
  <si>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</si>
  <si>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</si>
  <si>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</si>
  <si>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</si>
  <si>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</si>
  <si>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</si>
  <si>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</si>
  <si>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</si>
  <si>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</si>
  <si>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</si>
  <si>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</si>
  <si>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</si>
  <si>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</si>
  <si>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</si>
  <si>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</si>
  <si>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</si>
  <si>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</si>
  <si>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</si>
  <si>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</si>
  <si>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</si>
  <si>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</si>
  <si>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</si>
  <si>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</si>
  <si>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</si>
  <si>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</si>
  <si>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</si>
  <si>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</si>
  <si>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</si>
  <si>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</si>
  <si>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</si>
  <si>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</si>
  <si>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</si>
  <si>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</si>
  <si>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</si>
  <si>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</si>
  <si>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</si>
  <si>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</si>
  <si>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</si>
  <si>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</si>
  <si>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</si>
  <si>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</si>
  <si>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</si>
  <si>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</si>
  <si>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</si>
  <si>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</si>
  <si>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</si>
  <si>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</si>
  <si>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</si>
  <si>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</si>
  <si>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</si>
  <si>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</si>
  <si>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</si>
  <si>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</si>
  <si>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</si>
  <si>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</si>
  <si>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</si>
  <si>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</si>
  <si>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</si>
  <si>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</si>
  <si>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</si>
  <si>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</si>
  <si>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</si>
  <si>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</si>
  <si>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</si>
  <si>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</si>
  <si>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</si>
  <si>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</si>
  <si>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</si>
  <si>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</si>
  <si>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</si>
  <si>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</si>
  <si>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</si>
  <si>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</si>
  <si>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</si>
  <si>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</si>
  <si>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</si>
  <si>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</si>
  <si>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</si>
  <si>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</si>
  <si>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</si>
  <si>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</si>
  <si>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</si>
  <si>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</si>
  <si>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</si>
  <si>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</si>
  <si>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</si>
  <si>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</si>
  <si>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</si>
  <si>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</si>
  <si>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</si>
  <si>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</si>
  <si>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</si>
  <si>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</si>
  <si>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</si>
  <si>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</si>
  <si>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</si>
  <si>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</si>
  <si>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</si>
  <si>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</si>
  <si>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</si>
  <si>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</si>
  <si>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</si>
  <si>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</si>
  <si>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</si>
  <si>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</si>
  <si>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</si>
  <si>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</si>
  <si>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</si>
  <si>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</si>
  <si>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</si>
  <si>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</si>
  <si>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</si>
  <si>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</si>
  <si>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</si>
  <si>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</si>
  <si>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</si>
  <si>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</si>
  <si>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</si>
  <si>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</si>
  <si>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</si>
  <si>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</si>
  <si>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</si>
  <si>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</si>
  <si>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</si>
  <si>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</si>
  <si>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</si>
  <si>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</si>
  <si>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</si>
  <si>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</si>
  <si>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</si>
  <si>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</si>
  <si>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</si>
  <si>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</si>
  <si>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</si>
  <si>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</si>
  <si>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</si>
  <si>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</si>
  <si>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</si>
  <si>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</si>
  <si>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</si>
  <si>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</si>
  <si>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</si>
  <si>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</si>
  <si>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</si>
  <si>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</si>
  <si>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</si>
  <si>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</si>
  <si>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</si>
  <si>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</si>
  <si>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</si>
  <si>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</si>
  <si>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</si>
  <si>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</si>
  <si>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</si>
  <si>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</si>
  <si>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</si>
  <si>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</si>
  <si>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</si>
  <si>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</si>
  <si>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</si>
  <si>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</si>
  <si>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</si>
  <si>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</si>
  <si>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</si>
  <si>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</si>
  <si>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</si>
  <si>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</si>
  <si>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</si>
  <si>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</si>
  <si>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</si>
  <si>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</si>
  <si>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</si>
  <si>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</si>
  <si>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</si>
  <si>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</si>
  <si>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</si>
  <si>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</si>
  <si>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</si>
  <si>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</si>
  <si>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</si>
  <si>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</si>
  <si>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</si>
  <si>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</si>
  <si>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</si>
  <si>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</si>
  <si>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</si>
  <si>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</si>
  <si>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</si>
  <si>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</si>
  <si>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</si>
  <si>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</si>
  <si>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</si>
  <si>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</si>
  <si>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</si>
  <si>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</si>
  <si>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</si>
  <si>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</si>
  <si>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</si>
  <si>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</si>
  <si>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</si>
  <si>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</si>
  <si>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</si>
  <si>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</si>
  <si>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</si>
  <si>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</si>
  <si>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</si>
  <si>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</si>
  <si>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</si>
  <si>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</si>
  <si>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</si>
  <si>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</si>
  <si>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</si>
  <si>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</si>
  <si>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</si>
  <si>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</si>
  <si>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</si>
  <si>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</si>
  <si>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</si>
  <si>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</si>
  <si>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</si>
  <si>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</si>
  <si>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</si>
  <si>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</si>
  <si>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</si>
  <si>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</si>
  <si>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</si>
  <si>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</si>
  <si>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</si>
  <si>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</si>
  <si>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</si>
  <si>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</si>
  <si>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</si>
  <si>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</si>
  <si>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</si>
  <si>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</si>
  <si>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</si>
  <si>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</si>
  <si>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</si>
  <si>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</si>
  <si>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</si>
  <si>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</si>
  <si>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</si>
  <si>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</si>
  <si>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</si>
  <si>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</si>
  <si>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</si>
  <si>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</si>
  <si>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</si>
  <si>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</si>
  <si>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</si>
  <si>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</si>
  <si>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</si>
  <si>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</si>
  <si>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</si>
  <si>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</si>
  <si>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</si>
  <si>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</si>
  <si>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</si>
  <si>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</si>
  <si>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</si>
  <si>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</si>
  <si>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</si>
  <si>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</si>
  <si>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</si>
  <si>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</si>
  <si>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</si>
  <si>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</si>
  <si>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</si>
  <si>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</si>
  <si>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</si>
  <si>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</si>
  <si>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</si>
  <si>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</si>
  <si>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</si>
  <si>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</si>
  <si>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</si>
  <si>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</si>
  <si>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</si>
  <si>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</si>
  <si>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</si>
  <si>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</si>
  <si>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</si>
  <si>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</si>
  <si>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</si>
  <si>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</si>
  <si>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</si>
  <si>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</si>
  <si>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</si>
  <si>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</si>
  <si>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</si>
  <si>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</si>
  <si>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</si>
  <si>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</si>
  <si>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</si>
  <si>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</si>
  <si>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</si>
  <si>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</si>
  <si>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</si>
  <si>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</si>
  <si>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</si>
  <si>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</si>
  <si>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</si>
  <si>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</si>
  <si>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</si>
  <si>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</si>
  <si>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</si>
  <si>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</si>
  <si>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</si>
  <si>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</si>
  <si>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</si>
  <si>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</si>
  <si>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</si>
  <si>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</si>
  <si>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</si>
  <si>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</si>
  <si>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</si>
  <si>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</si>
  <si>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</si>
  <si>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</si>
  <si>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</si>
  <si>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</si>
  <si>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</si>
  <si>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</si>
  <si>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</si>
  <si>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</si>
  <si>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</si>
  <si>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</si>
  <si>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</si>
  <si>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</si>
  <si>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</si>
  <si>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</si>
  <si>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</si>
  <si>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</si>
  <si>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</si>
  <si>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</si>
  <si>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</si>
  <si>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</si>
  <si>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</si>
  <si>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</si>
  <si>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</si>
  <si>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</si>
  <si>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</si>
  <si>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</si>
  <si>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</si>
  <si>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</si>
  <si>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</si>
  <si>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</si>
  <si>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</si>
  <si>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</si>
  <si>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</si>
  <si>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</si>
  <si>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</si>
  <si>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</si>
  <si>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</si>
  <si>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</si>
  <si>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</si>
  <si>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</si>
  <si>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</si>
  <si>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</si>
  <si>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</si>
  <si>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</si>
  <si>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</si>
  <si>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</si>
  <si>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</si>
  <si>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</si>
  <si>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</si>
  <si>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</si>
  <si>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</si>
  <si>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</si>
  <si>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</si>
  <si>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</si>
  <si>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</si>
  <si>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</si>
  <si>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</si>
  <si>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</si>
  <si>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</si>
  <si>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</si>
  <si>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</si>
  <si>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</si>
  <si>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</si>
  <si>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</si>
  <si>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</si>
  <si>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</si>
  <si>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</si>
  <si>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</si>
  <si>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</si>
  <si>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</si>
  <si>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</si>
  <si>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</si>
  <si>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</si>
  <si>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</si>
  <si>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</si>
  <si>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</si>
  <si>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</si>
  <si>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</si>
  <si>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</si>
  <si>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</si>
  <si>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</si>
  <si>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</si>
  <si>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</si>
  <si>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</si>
  <si>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</si>
  <si>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</si>
  <si>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</si>
  <si>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</si>
  <si>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</si>
  <si>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</si>
  <si>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</si>
  <si>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</si>
  <si>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</si>
  <si>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</si>
  <si>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</si>
  <si>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</si>
  <si>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</si>
  <si>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</si>
  <si>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</si>
  <si>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</si>
  <si>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</si>
  <si>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</si>
  <si>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</si>
  <si>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</si>
  <si>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</si>
  <si>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</si>
  <si>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</si>
  <si>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</si>
  <si>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</si>
  <si>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</si>
  <si>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</si>
  <si>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</si>
  <si>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</si>
  <si>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</si>
  <si>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</si>
  <si>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</si>
  <si>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</si>
  <si>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</si>
  <si>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239</t>
    <phoneticPr fontId="2"/>
  </si>
  <si>
    <t>0844</t>
    <phoneticPr fontId="2"/>
  </si>
  <si>
    <t>横須賀市岩戸５－６－３</t>
    <rPh sb="0" eb="4">
      <t>ヨコスカシ</t>
    </rPh>
    <rPh sb="4" eb="6">
      <t>イワド</t>
    </rPh>
    <phoneticPr fontId="2"/>
  </si>
  <si>
    <t>伊藤</t>
    <rPh sb="0" eb="2">
      <t>イトウ</t>
    </rPh>
    <phoneticPr fontId="2"/>
  </si>
  <si>
    <t>恵美子</t>
    <rPh sb="0" eb="3">
      <t>エミコ</t>
    </rPh>
    <phoneticPr fontId="2"/>
  </si>
  <si>
    <t>えみこ</t>
    <phoneticPr fontId="2"/>
  </si>
  <si>
    <t>いとう</t>
    <phoneticPr fontId="2"/>
  </si>
  <si>
    <t>永田</t>
    <rPh sb="0" eb="2">
      <t>ナガタ</t>
    </rPh>
    <phoneticPr fontId="2"/>
  </si>
  <si>
    <t>咲子</t>
    <rPh sb="0" eb="2">
      <t>サキコ</t>
    </rPh>
    <phoneticPr fontId="2"/>
  </si>
  <si>
    <t>さきこ</t>
    <phoneticPr fontId="2"/>
  </si>
  <si>
    <t>ながた</t>
    <phoneticPr fontId="2"/>
  </si>
  <si>
    <t>高野</t>
    <rPh sb="0" eb="2">
      <t>タカノ</t>
    </rPh>
    <phoneticPr fontId="2"/>
  </si>
  <si>
    <t>夢菜</t>
    <rPh sb="0" eb="1">
      <t>ユメ</t>
    </rPh>
    <rPh sb="1" eb="2">
      <t>ナ</t>
    </rPh>
    <phoneticPr fontId="2"/>
  </si>
  <si>
    <t>ゆめな</t>
    <phoneticPr fontId="2"/>
  </si>
  <si>
    <t>たかの</t>
    <phoneticPr fontId="2"/>
  </si>
  <si>
    <t>佐藤</t>
    <rPh sb="0" eb="2">
      <t>サトウ</t>
    </rPh>
    <phoneticPr fontId="2"/>
  </si>
  <si>
    <t>和</t>
    <rPh sb="0" eb="1">
      <t>ワ</t>
    </rPh>
    <phoneticPr fontId="2"/>
  </si>
  <si>
    <t>のどか</t>
    <phoneticPr fontId="2"/>
  </si>
  <si>
    <t>さとう</t>
    <phoneticPr fontId="2"/>
  </si>
  <si>
    <t>のどか</t>
    <phoneticPr fontId="2"/>
  </si>
  <si>
    <t>さとう</t>
    <phoneticPr fontId="2"/>
  </si>
  <si>
    <t>森中</t>
    <rPh sb="0" eb="2">
      <t>モリナカ</t>
    </rPh>
    <phoneticPr fontId="2"/>
  </si>
  <si>
    <t>朋花</t>
    <rPh sb="0" eb="2">
      <t>トモカ</t>
    </rPh>
    <phoneticPr fontId="2"/>
  </si>
  <si>
    <t>ともか</t>
    <phoneticPr fontId="2"/>
  </si>
  <si>
    <t>もりなか</t>
    <phoneticPr fontId="2"/>
  </si>
  <si>
    <t>おぐま</t>
    <phoneticPr fontId="2"/>
  </si>
  <si>
    <t>ゆい</t>
    <phoneticPr fontId="2"/>
  </si>
  <si>
    <t>優衣</t>
    <rPh sb="0" eb="2">
      <t>ユイ</t>
    </rPh>
    <phoneticPr fontId="2"/>
  </si>
  <si>
    <t>小熊</t>
    <rPh sb="0" eb="2">
      <t>オグマ</t>
    </rPh>
    <phoneticPr fontId="2"/>
  </si>
  <si>
    <t>高橋</t>
    <rPh sb="0" eb="2">
      <t>タカハシ</t>
    </rPh>
    <phoneticPr fontId="2"/>
  </si>
  <si>
    <t>たかはし</t>
    <phoneticPr fontId="2"/>
  </si>
  <si>
    <t>ひろかわ</t>
    <phoneticPr fontId="2"/>
  </si>
  <si>
    <t>みき</t>
    <phoneticPr fontId="2"/>
  </si>
  <si>
    <t>未来</t>
    <rPh sb="0" eb="2">
      <t>ミライ</t>
    </rPh>
    <phoneticPr fontId="2"/>
  </si>
  <si>
    <t>廣川</t>
    <rPh sb="0" eb="2">
      <t>ヒロカワ</t>
    </rPh>
    <phoneticPr fontId="2"/>
  </si>
  <si>
    <t>ひろかわ</t>
    <phoneticPr fontId="2"/>
  </si>
  <si>
    <t>まみ</t>
    <phoneticPr fontId="2"/>
  </si>
  <si>
    <t>真生</t>
    <rPh sb="0" eb="2">
      <t>マサキ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</si>
</sst>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33" sqref="Z33:AD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4105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横須賀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横須賀市立岩戸中学校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704</v>
      </c>
      <c r="G15" s="260"/>
      <c r="H15" s="260"/>
      <c r="I15" s="260"/>
      <c r="J15" s="260"/>
      <c r="K15" s="260" t="s">
        <v>703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708</v>
      </c>
      <c r="AA15" s="260"/>
      <c r="AB15" s="260"/>
      <c r="AC15" s="260"/>
      <c r="AD15" s="260"/>
      <c r="AE15" s="260" t="s">
        <v>707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701</v>
      </c>
      <c r="G16" s="240"/>
      <c r="H16" s="240"/>
      <c r="I16" s="240"/>
      <c r="J16" s="249"/>
      <c r="K16" s="240" t="s">
        <v>702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>
        <v>7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710</v>
      </c>
      <c r="G22" s="116"/>
      <c r="H22" s="116"/>
      <c r="I22" s="116"/>
      <c r="J22" s="116"/>
      <c r="K22" s="116" t="s">
        <v>709</v>
      </c>
      <c r="L22" s="116"/>
      <c r="M22" s="116"/>
      <c r="N22" s="116"/>
      <c r="O22" s="117"/>
      <c r="P22" s="113">
        <v>2</v>
      </c>
      <c r="Q22" s="113"/>
      <c r="R22" s="104">
        <v>156</v>
      </c>
      <c r="S22" s="105"/>
      <c r="T22" s="104" t="s">
        <v>544</v>
      </c>
      <c r="U22" s="105"/>
      <c r="V22" s="111">
        <v>7</v>
      </c>
      <c r="W22" s="112"/>
      <c r="X22" s="113"/>
      <c r="Y22" s="113"/>
      <c r="Z22" s="115"/>
      <c r="AA22" s="116"/>
      <c r="AB22" s="116"/>
      <c r="AC22" s="116"/>
      <c r="AD22" s="116"/>
      <c r="AE22" s="116"/>
      <c r="AF22" s="116"/>
      <c r="AG22" s="116"/>
      <c r="AH22" s="116"/>
      <c r="AI22" s="117"/>
      <c r="AJ22" s="113"/>
      <c r="AK22" s="113"/>
      <c r="AL22" s="104"/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705</v>
      </c>
      <c r="G23" s="109"/>
      <c r="H23" s="109"/>
      <c r="I23" s="109"/>
      <c r="J23" s="109"/>
      <c r="K23" s="109" t="s">
        <v>706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/>
      <c r="AA23" s="109"/>
      <c r="AB23" s="109"/>
      <c r="AC23" s="109"/>
      <c r="AD23" s="109"/>
      <c r="AE23" s="109"/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714</v>
      </c>
      <c r="G24" s="82"/>
      <c r="H24" s="82"/>
      <c r="I24" s="82"/>
      <c r="J24" s="82"/>
      <c r="K24" s="82" t="s">
        <v>713</v>
      </c>
      <c r="L24" s="82"/>
      <c r="M24" s="82"/>
      <c r="N24" s="82"/>
      <c r="O24" s="83"/>
      <c r="P24" s="72">
        <v>2</v>
      </c>
      <c r="Q24" s="72"/>
      <c r="R24" s="88">
        <v>160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711</v>
      </c>
      <c r="G25" s="100"/>
      <c r="H25" s="100"/>
      <c r="I25" s="100"/>
      <c r="J25" s="100"/>
      <c r="K25" s="100" t="s">
        <v>712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715</v>
      </c>
      <c r="G26" s="82"/>
      <c r="H26" s="82"/>
      <c r="I26" s="82"/>
      <c r="J26" s="82"/>
      <c r="K26" s="82" t="s">
        <v>716</v>
      </c>
      <c r="L26" s="82"/>
      <c r="M26" s="82"/>
      <c r="N26" s="82"/>
      <c r="O26" s="83"/>
      <c r="P26" s="72">
        <v>1</v>
      </c>
      <c r="Q26" s="72"/>
      <c r="R26" s="88">
        <v>160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718</v>
      </c>
      <c r="G27" s="100"/>
      <c r="H27" s="100"/>
      <c r="I27" s="100"/>
      <c r="J27" s="100"/>
      <c r="K27" s="100" t="s">
        <v>717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720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1</v>
      </c>
      <c r="Q28" s="72"/>
      <c r="R28" s="88">
        <v>159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719</v>
      </c>
      <c r="G29" s="100"/>
      <c r="H29" s="100"/>
      <c r="I29" s="100"/>
      <c r="J29" s="100"/>
      <c r="K29" s="100" t="s">
        <v>717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721</v>
      </c>
      <c r="G30" s="82"/>
      <c r="H30" s="82"/>
      <c r="I30" s="82"/>
      <c r="J30" s="82"/>
      <c r="K30" s="82" t="s">
        <v>722</v>
      </c>
      <c r="L30" s="82"/>
      <c r="M30" s="82"/>
      <c r="N30" s="82"/>
      <c r="O30" s="83"/>
      <c r="P30" s="72">
        <v>1</v>
      </c>
      <c r="Q30" s="72"/>
      <c r="R30" s="88">
        <v>154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724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725</v>
      </c>
      <c r="G32" s="82"/>
      <c r="H32" s="82"/>
      <c r="I32" s="82"/>
      <c r="J32" s="82"/>
      <c r="K32" s="82" t="s">
        <v>726</v>
      </c>
      <c r="L32" s="82"/>
      <c r="M32" s="82"/>
      <c r="N32" s="82"/>
      <c r="O32" s="83"/>
      <c r="P32" s="72">
        <v>2</v>
      </c>
      <c r="Q32" s="72"/>
      <c r="R32" s="88">
        <v>156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724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4105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横須賀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横須賀市立岩戸中学校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いとう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伊藤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たかの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高野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さとう</v>
      </c>
      <c r="F15" s="313"/>
      <c r="G15" s="313"/>
      <c r="H15" s="313"/>
      <c r="I15" s="313"/>
      <c r="J15" s="313" t="str">
        <f>IF(入力!K22="","",入力!K22)</f>
        <v>のどか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156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 t="str">
        <f>IF(入力!X22="","",入力!X22)</f>
        <v/>
      </c>
      <c r="X15" s="316"/>
      <c r="Y15" s="312" t="str">
        <f>IF(入力!Z22="","",入力!Z22)</f>
        <v/>
      </c>
      <c r="Z15" s="313"/>
      <c r="AA15" s="313"/>
      <c r="AB15" s="313"/>
      <c r="AC15" s="313"/>
      <c r="AD15" s="313" t="str">
        <f>IF(入力!AE22="","",入力!AE22)</f>
        <v/>
      </c>
      <c r="AE15" s="313"/>
      <c r="AF15" s="313"/>
      <c r="AG15" s="313"/>
      <c r="AH15" s="314"/>
      <c r="AI15" s="316" t="str">
        <f>IF(入力!AJ22="","",入力!AJ22)</f>
        <v/>
      </c>
      <c r="AJ15" s="316"/>
      <c r="AK15" s="318" t="str">
        <f>IF(入力!AL22="","",入力!AL22)</f>
        <v/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佐藤</v>
      </c>
      <c r="F16" s="327"/>
      <c r="G16" s="327"/>
      <c r="H16" s="327"/>
      <c r="I16" s="327"/>
      <c r="J16" s="327" t="str">
        <f>IF(入力!K23="","",入力!K23)</f>
        <v>和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/>
      </c>
      <c r="Z16" s="327"/>
      <c r="AA16" s="327"/>
      <c r="AB16" s="327"/>
      <c r="AC16" s="327"/>
      <c r="AD16" s="327" t="str">
        <f>IF(入力!AE23="","",入力!AE23)</f>
        <v/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もりなか</v>
      </c>
      <c r="F17" s="308"/>
      <c r="G17" s="308"/>
      <c r="H17" s="308"/>
      <c r="I17" s="308"/>
      <c r="J17" s="308" t="str">
        <f>IF(入力!K24="","",入力!K24)</f>
        <v>ともか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160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森中</v>
      </c>
      <c r="F18" s="301"/>
      <c r="G18" s="301"/>
      <c r="H18" s="301"/>
      <c r="I18" s="301"/>
      <c r="J18" s="301" t="str">
        <f>IF(入力!K25="","",入力!K25)</f>
        <v>朋花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おぐま</v>
      </c>
      <c r="F19" s="308"/>
      <c r="G19" s="308"/>
      <c r="H19" s="308"/>
      <c r="I19" s="308"/>
      <c r="J19" s="308" t="str">
        <f>IF(入力!K26="","",入力!K26)</f>
        <v>ゆい</v>
      </c>
      <c r="K19" s="308"/>
      <c r="L19" s="308"/>
      <c r="M19" s="308"/>
      <c r="N19" s="309"/>
      <c r="O19" s="310">
        <f>IF(入力!P26="","",入力!P26)</f>
        <v>1</v>
      </c>
      <c r="P19" s="310"/>
      <c r="Q19" s="302">
        <f>IF(入力!R26="","",入力!R26)</f>
        <v>160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小熊</v>
      </c>
      <c r="F20" s="301"/>
      <c r="G20" s="301"/>
      <c r="H20" s="301"/>
      <c r="I20" s="301"/>
      <c r="J20" s="301" t="str">
        <f>IF(入力!K27="","",入力!K27)</f>
        <v>優衣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たかはし</v>
      </c>
      <c r="F21" s="308"/>
      <c r="G21" s="308"/>
      <c r="H21" s="308"/>
      <c r="I21" s="308"/>
      <c r="J21" s="308" t="str">
        <f>IF(入力!K28="","",入力!K28)</f>
        <v>ゆい</v>
      </c>
      <c r="K21" s="308"/>
      <c r="L21" s="308"/>
      <c r="M21" s="308"/>
      <c r="N21" s="309"/>
      <c r="O21" s="310">
        <f>IF(入力!P28="","",入力!P28)</f>
        <v>1</v>
      </c>
      <c r="P21" s="310"/>
      <c r="Q21" s="302">
        <f>IF(入力!R28="","",入力!R28)</f>
        <v>159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高橋</v>
      </c>
      <c r="F22" s="301"/>
      <c r="G22" s="301"/>
      <c r="H22" s="301"/>
      <c r="I22" s="301"/>
      <c r="J22" s="301" t="str">
        <f>IF(入力!K29="","",入力!K29)</f>
        <v>優衣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ひろかわ</v>
      </c>
      <c r="F23" s="308"/>
      <c r="G23" s="308"/>
      <c r="H23" s="308"/>
      <c r="I23" s="308"/>
      <c r="J23" s="308" t="str">
        <f>IF(入力!K30="","",入力!K30)</f>
        <v>みき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154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廣川</v>
      </c>
      <c r="F24" s="301"/>
      <c r="G24" s="301"/>
      <c r="H24" s="301"/>
      <c r="I24" s="301"/>
      <c r="J24" s="301" t="str">
        <f>IF(入力!K31="","",入力!K31)</f>
        <v>未来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ひろかわ</v>
      </c>
      <c r="F25" s="308"/>
      <c r="G25" s="308"/>
      <c r="H25" s="308"/>
      <c r="I25" s="308"/>
      <c r="J25" s="308" t="str">
        <f>IF(入力!K32="","",入力!K32)</f>
        <v>まみ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156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廣川</v>
      </c>
      <c r="F26" s="340"/>
      <c r="G26" s="340"/>
      <c r="H26" s="340"/>
      <c r="I26" s="340"/>
      <c r="J26" s="340" t="str">
        <f>IF(入力!K33="","",入力!K33)</f>
        <v>真生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4105</v>
      </c>
      <c r="B7" s="31" t="str">
        <f t="shared" ref="B7:C7" si="0">IF($A$8="","",IF($A$9="",B8,B8&amp;"・"&amp;B9))</f>
        <v>横須賀市立岩戸中学校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0844</v>
      </c>
      <c r="H7" s="31">
        <f t="shared" si="1"/>
        <v>0</v>
      </c>
      <c r="I7" s="31" t="str">
        <f t="shared" si="1"/>
        <v>横須賀市岩戸５－６－３</v>
      </c>
      <c r="J7" s="31">
        <f t="shared" si="1"/>
        <v>0</v>
      </c>
      <c r="K7" s="31" t="str">
        <f t="shared" si="1"/>
        <v>046</v>
      </c>
      <c r="L7" s="31" t="str">
        <f t="shared" si="1"/>
        <v>848</v>
      </c>
      <c r="M7" s="31" t="str">
        <f t="shared" si="1"/>
        <v>3054</v>
      </c>
      <c r="N7" s="31" t="str">
        <f t="shared" si="1"/>
        <v>046</v>
      </c>
      <c r="O7" s="31" t="str">
        <f t="shared" si="1"/>
        <v>848</v>
      </c>
      <c r="P7" s="31" t="str">
        <f t="shared" si="1"/>
        <v>3174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4105</v>
      </c>
      <c r="B8" s="32" t="str">
        <f>IF(入力!$F$3="","",入力!$F$3)</f>
        <v>横須賀市立岩戸中学校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0844</v>
      </c>
      <c r="H8" s="32"/>
      <c r="I8" s="32" t="str">
        <f>IF(入力!$L$5="","",入力!$L$5)</f>
        <v>横須賀市岩戸５－６－３</v>
      </c>
      <c r="J8" s="32"/>
      <c r="K8" s="42" t="str">
        <f>IF(入力!$AB$4="","",入力!$AB$4)</f>
        <v>046</v>
      </c>
      <c r="L8" s="42" t="str">
        <f>IF(入力!$AG$4="","",入力!$AG$4)</f>
        <v>848</v>
      </c>
      <c r="M8" s="42" t="str">
        <f>IF(入力!$AL$4="","",入力!$AL$4)</f>
        <v>3054</v>
      </c>
      <c r="N8" s="42" t="str">
        <f>IF(入力!$AB$6="","",入力!$AB$6)</f>
        <v>046</v>
      </c>
      <c r="O8" s="42" t="str">
        <f>IF(入力!$AG$6="","",入力!$AG$6)</f>
        <v>848</v>
      </c>
      <c r="P8" s="42" t="str">
        <f>IF(入力!$AL$6="","",入力!$AL$6)</f>
        <v>3174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3054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伊藤</v>
      </c>
      <c r="D16" s="32" t="str">
        <f>IF(入力!$K$13="","",入力!$K$13)</f>
        <v>恵美子</v>
      </c>
      <c r="E16" s="32" t="str">
        <f>IF(入力!$F$12="","",入力!$F$12)</f>
        <v>いとう</v>
      </c>
      <c r="F16" s="32" t="str">
        <f>IF(入力!$K$12="","",入力!$K$12)</f>
        <v>えみこ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永田</v>
      </c>
      <c r="D17" s="32" t="str">
        <f>IF(入力!$AE$13="","",入力!$AE$13)</f>
        <v>咲子</v>
      </c>
      <c r="E17" s="32" t="str">
        <f>IF(入力!$Z$12="","",入力!$Z$12)</f>
        <v>ながた</v>
      </c>
      <c r="F17" s="32" t="str">
        <f>IF(入力!$AE$12="","",入力!$AE$12)</f>
        <v>さきこ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高野</v>
      </c>
      <c r="D20" s="32" t="str">
        <f>IF(入力!$K$16="","",入力!$K$16)</f>
        <v>夢菜</v>
      </c>
      <c r="E20" s="32" t="str">
        <f>IF(入力!$F$15="","",入力!$F$15)</f>
        <v>たかの</v>
      </c>
      <c r="F20" s="32" t="str">
        <f>IF(入力!$K$15="","",入力!$K$15)</f>
        <v>ゆめな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和</v>
      </c>
      <c r="E24" s="32" t="str">
        <f>IF(入力!$Z$15="","",入力!$Z$15)</f>
        <v>さとう</v>
      </c>
      <c r="F24" s="32" t="str">
        <f>IF(入力!$AE$15="","",入力!$AE$15)</f>
        <v>のどか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和</v>
      </c>
      <c r="E53" s="32" t="str">
        <f>IF(OR(L53&lt;&gt;"○",入力!F22=""),"",入力!F22)</f>
        <v>さとう</v>
      </c>
      <c r="F53" s="32" t="str">
        <f>IF(OR(L53&lt;&gt;"○",入力!K22=""),"",入力!K22)</f>
        <v>のどか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森中</v>
      </c>
      <c r="D54" s="32" t="str">
        <f>IF(OR(L54&lt;&gt;"○",入力!K25=""),"",入力!K25)</f>
        <v>朋花</v>
      </c>
      <c r="E54" s="32" t="str">
        <f>IF(OR(L54&lt;&gt;"○",入力!F24=""),"",入力!F24)</f>
        <v>もりなか</v>
      </c>
      <c r="F54" s="32" t="str">
        <f>IF(OR(L54&lt;&gt;"○",入力!K24=""),"",入力!K24)</f>
        <v>ともか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小熊</v>
      </c>
      <c r="D55" s="32" t="str">
        <f>IF(OR(L55&lt;&gt;"○",入力!K27=""),"",入力!K27)</f>
        <v>優衣</v>
      </c>
      <c r="E55" s="32" t="str">
        <f>IF(OR(L55&lt;&gt;"○",入力!F26=""),"",入力!F26)</f>
        <v>おぐま</v>
      </c>
      <c r="F55" s="32" t="str">
        <f>IF(OR(L55&lt;&gt;"○",入力!K26=""),"",入力!K26)</f>
        <v>ゆい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高橋</v>
      </c>
      <c r="D56" s="32" t="str">
        <f>IF(OR(L56&lt;&gt;"○",入力!K29=""),"",入力!K29)</f>
        <v>優衣</v>
      </c>
      <c r="E56" s="32" t="str">
        <f>IF(OR(L56&lt;&gt;"○",入力!F28=""),"",入力!F28)</f>
        <v>たかはし</v>
      </c>
      <c r="F56" s="32" t="str">
        <f>IF(OR(L56&lt;&gt;"○",入力!K28=""),"",入力!K28)</f>
        <v>ゆい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廣川</v>
      </c>
      <c r="D57" s="32" t="str">
        <f>IF(OR(L57&lt;&gt;"○",入力!K31=""),"",入力!K31)</f>
        <v>未来</v>
      </c>
      <c r="E57" s="32" t="str">
        <f>IF(OR(L57&lt;&gt;"○",入力!F30=""),"",入力!F30)</f>
        <v>ひろかわ</v>
      </c>
      <c r="F57" s="32" t="str">
        <f>IF(OR(L57&lt;&gt;"○",入力!K30=""),"",入力!K30)</f>
        <v>みき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廣川</v>
      </c>
      <c r="D58" s="32" t="str">
        <f>IF(OR(L58&lt;&gt;"○",入力!K33=""),"",入力!K33)</f>
        <v>真生</v>
      </c>
      <c r="E58" s="32" t="str">
        <f>IF(OR(L58&lt;&gt;"○",入力!F32=""),"",入力!F32)</f>
        <v>ひろかわ</v>
      </c>
      <c r="F58" s="32" t="str">
        <f>IF(OR(L58&lt;&gt;"○",入力!K32=""),"",入力!K32)</f>
        <v>まみ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2019-11-07T22:54:50Z</dcterms:modified>
</cp:coreProperties>
</file>