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★個人\平成30年度　第2学年\立花\バレーボール\大会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<sst xmlns="http://schemas.openxmlformats.org/spreadsheetml/2006/main" count="1442" uniqueCount="732">
  <si>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</si>
  <si>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</si>
  <si>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</si>
  <si>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</si>
  <si>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</si>
  <si>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</si>
  <si>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</si>
  <si>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</si>
  <si>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</si>
  <si>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</si>
  <si>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</si>
  <si>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</si>
  <si>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</si>
  <si>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</si>
  <si>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</si>
  <si>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</si>
  <si>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</si>
  <si>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</si>
  <si>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</si>
  <si>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</si>
  <si>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</si>
  <si>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</si>
  <si>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</si>
  <si>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</si>
  <si>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</si>
  <si>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</si>
  <si>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</si>
  <si>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</si>
  <si>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</si>
  <si>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</si>
  <si>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</si>
  <si>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</si>
  <si>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</si>
  <si>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</si>
  <si>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</si>
  <si>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</si>
  <si>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</si>
  <si>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</si>
  <si>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</si>
  <si>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</si>
  <si>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</si>
  <si>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</si>
  <si>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</si>
  <si>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</si>
  <si>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</si>
  <si>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</si>
  <si>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</si>
  <si>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</si>
  <si>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</si>
  <si>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</si>
  <si>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</si>
  <si>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</si>
  <si>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</si>
  <si>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</si>
  <si>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</si>
  <si>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</si>
  <si>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</si>
  <si>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</si>
  <si>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</si>
  <si>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</si>
  <si>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</si>
  <si>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</si>
  <si>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</si>
  <si>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</si>
  <si>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</si>
  <si>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</si>
  <si>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</si>
  <si>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</si>
  <si>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</si>
  <si>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</si>
  <si>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</si>
  <si>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</si>
  <si>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</si>
  <si>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</si>
  <si>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</si>
  <si>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</si>
  <si>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</si>
  <si>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</si>
  <si>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</si>
  <si>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</si>
  <si>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</si>
  <si>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</si>
  <si>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</si>
  <si>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</si>
  <si>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</si>
  <si>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</si>
  <si>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</si>
  <si>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</si>
  <si>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</si>
  <si>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</si>
  <si>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</si>
  <si>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</si>
  <si>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</si>
  <si>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</si>
  <si>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</si>
  <si>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</si>
  <si>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</si>
  <si>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</si>
  <si>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</si>
  <si>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</si>
  <si>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</si>
  <si>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</si>
  <si>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</si>
  <si>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</si>
  <si>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</si>
  <si>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</si>
  <si>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</si>
  <si>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</si>
  <si>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</si>
  <si>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</si>
  <si>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</si>
  <si>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</si>
  <si>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</si>
  <si>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</si>
  <si>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</si>
  <si>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</si>
  <si>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</si>
  <si>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</si>
  <si>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</si>
  <si>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</si>
  <si>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</si>
  <si>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</si>
  <si>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</si>
  <si>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</si>
  <si>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</si>
  <si>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</si>
  <si>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</si>
  <si>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</si>
  <si>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</si>
  <si>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</si>
  <si>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</si>
  <si>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</si>
  <si>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</si>
  <si>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</si>
  <si>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</si>
  <si>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</si>
  <si>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</si>
  <si>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</si>
  <si>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</si>
  <si>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</si>
  <si>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</si>
  <si>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</si>
  <si>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</si>
  <si>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</si>
  <si>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</si>
  <si>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</si>
  <si>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</si>
  <si>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</si>
  <si>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</si>
  <si>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</si>
  <si>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</si>
  <si>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</si>
  <si>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</si>
  <si>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</si>
  <si>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</si>
  <si>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</si>
  <si>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</si>
  <si>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</si>
  <si>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</si>
  <si>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</si>
  <si>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</si>
  <si>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</si>
  <si>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</si>
  <si>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</si>
  <si>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</si>
  <si>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</si>
  <si>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</si>
  <si>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</si>
  <si>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</si>
  <si>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</si>
  <si>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</si>
  <si>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</si>
  <si>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</si>
  <si>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</si>
  <si>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</si>
  <si>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</si>
  <si>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</si>
  <si>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</si>
  <si>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</si>
  <si>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</si>
  <si>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</si>
  <si>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</si>
  <si>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</si>
  <si>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</si>
  <si>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</si>
  <si>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</si>
  <si>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</si>
  <si>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</si>
  <si>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</si>
  <si>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</si>
  <si>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</si>
  <si>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</si>
  <si>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</si>
  <si>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</si>
  <si>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</si>
  <si>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</si>
  <si>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</si>
  <si>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</si>
  <si>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</si>
  <si>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</si>
  <si>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</si>
  <si>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</si>
  <si>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</si>
  <si>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</si>
  <si>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</si>
  <si>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</si>
  <si>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</si>
  <si>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</si>
  <si>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</si>
  <si>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</si>
  <si>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</si>
  <si>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</si>
  <si>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</si>
  <si>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</si>
  <si>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</si>
  <si>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</si>
  <si>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</si>
  <si>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</si>
  <si>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</si>
  <si>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</si>
  <si>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</si>
  <si>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</si>
  <si>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</si>
  <si>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</si>
  <si>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</si>
  <si>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</si>
  <si>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</si>
  <si>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</si>
  <si>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</si>
  <si>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</si>
  <si>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</si>
  <si>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</si>
  <si>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</si>
  <si>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</si>
  <si>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</si>
  <si>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</si>
  <si>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</si>
  <si>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</si>
  <si>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</si>
  <si>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</si>
  <si>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</si>
  <si>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</si>
  <si>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</si>
  <si>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</si>
  <si>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</si>
  <si>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</si>
  <si>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</si>
  <si>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</si>
  <si>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</si>
  <si>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</si>
  <si>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</si>
  <si>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</si>
  <si>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</si>
  <si>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</si>
  <si>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</si>
  <si>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</si>
  <si>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</si>
  <si>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</si>
  <si>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</si>
  <si>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</si>
  <si>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</si>
  <si>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</si>
  <si>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</si>
  <si>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</si>
  <si>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</si>
  <si>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</si>
  <si>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</si>
  <si>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</si>
  <si>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</si>
  <si>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</si>
  <si>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</si>
  <si>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</si>
  <si>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</si>
  <si>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</si>
  <si>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</si>
  <si>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</si>
  <si>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</si>
  <si>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</si>
  <si>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</si>
  <si>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</si>
  <si>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</si>
  <si>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</si>
  <si>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</si>
  <si>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</si>
  <si>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</si>
  <si>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</si>
  <si>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</si>
  <si>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</si>
  <si>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</si>
  <si>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</si>
  <si>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</si>
  <si>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</si>
  <si>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</si>
  <si>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</si>
  <si>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</si>
  <si>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</si>
  <si>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</si>
  <si>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</si>
  <si>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</si>
  <si>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</si>
  <si>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</si>
  <si>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</si>
  <si>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</si>
  <si>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</si>
  <si>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</si>
  <si>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</si>
  <si>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</si>
  <si>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</si>
  <si>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</si>
  <si>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</si>
  <si>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</si>
  <si>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</si>
  <si>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</si>
  <si>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</si>
  <si>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</si>
  <si>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</si>
  <si>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</si>
  <si>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</si>
  <si>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</si>
  <si>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</si>
  <si>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</si>
  <si>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</si>
  <si>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</si>
  <si>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</si>
  <si>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</si>
  <si>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</si>
  <si>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</si>
  <si>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</si>
  <si>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</si>
  <si>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</si>
  <si>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</si>
  <si>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</si>
  <si>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</si>
  <si>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</si>
  <si>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</si>
  <si>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</si>
  <si>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</si>
  <si>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</si>
  <si>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</si>
  <si>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</si>
  <si>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</si>
  <si>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</si>
  <si>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</si>
  <si>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</si>
  <si>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</si>
  <si>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</si>
  <si>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</si>
  <si>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</si>
  <si>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</si>
  <si>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</si>
  <si>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</si>
  <si>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</si>
  <si>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</si>
  <si>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</si>
  <si>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</si>
  <si>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</si>
  <si>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</si>
  <si>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</si>
  <si>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</si>
  <si>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</si>
  <si>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</si>
  <si>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</si>
  <si>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</si>
  <si>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</si>
  <si>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</si>
  <si>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</si>
  <si>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</si>
  <si>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</si>
  <si>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</si>
  <si>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</si>
  <si>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</si>
  <si>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</si>
  <si>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</si>
  <si>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</si>
  <si>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</si>
  <si>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</si>
  <si>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</si>
  <si>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</si>
  <si>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</si>
  <si>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</si>
  <si>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</si>
  <si>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</si>
  <si>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</si>
  <si>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</si>
  <si>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</si>
  <si>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</si>
  <si>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</si>
  <si>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</si>
  <si>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</si>
  <si>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</si>
  <si>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</si>
  <si>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</si>
  <si>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</si>
  <si>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</si>
  <si>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</si>
  <si>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</si>
  <si>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</si>
  <si>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</si>
  <si>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</si>
  <si>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</si>
  <si>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</si>
  <si>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</si>
  <si>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</si>
  <si>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</si>
  <si>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</si>
  <si>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</si>
  <si>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</si>
  <si>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</si>
  <si>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</si>
  <si>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</si>
  <si>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</si>
  <si>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</si>
  <si>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</si>
  <si>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</si>
  <si>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</si>
  <si>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</si>
  <si>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</si>
  <si>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</si>
  <si>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</si>
  <si>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</si>
  <si>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</si>
  <si>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</si>
  <si>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</si>
  <si>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</si>
  <si>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</si>
  <si>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</si>
  <si>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</si>
  <si>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</si>
  <si>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</si>
  <si>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</si>
  <si>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</si>
  <si>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</si>
  <si>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</si>
  <si>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</si>
  <si>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</si>
  <si>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</si>
  <si>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</si>
  <si>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</si>
  <si>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</si>
  <si>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</si>
  <si>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</si>
  <si>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</si>
  <si>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</si>
  <si>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</si>
  <si>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</si>
  <si>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</si>
  <si>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</si>
  <si>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</si>
  <si>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</si>
  <si>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</si>
  <si>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</si>
  <si>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</si>
  <si>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</si>
  <si>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</si>
  <si>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</si>
  <si>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</si>
  <si>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</si>
  <si>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</si>
  <si>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</si>
  <si>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</si>
  <si>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</si>
  <si>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</si>
  <si>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</si>
  <si>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</si>
  <si>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</si>
  <si>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</si>
  <si>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</si>
  <si>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</si>
  <si>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</si>
  <si>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</si>
  <si>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</si>
  <si>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</si>
  <si>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</si>
  <si>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</si>
  <si>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</si>
  <si>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</si>
  <si>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</si>
  <si>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</si>
  <si>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</si>
  <si>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</si>
  <si>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</si>
  <si>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</si>
  <si>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</si>
  <si>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</si>
  <si>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</si>
  <si>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</si>
  <si>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</si>
  <si>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</si>
  <si>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</si>
  <si>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</si>
  <si>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</si>
  <si>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</si>
  <si>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</si>
  <si>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</si>
  <si>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</si>
  <si>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</si>
  <si>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</si>
  <si>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</si>
  <si>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</si>
  <si>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</si>
  <si>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</si>
  <si>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</si>
  <si>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</si>
  <si>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</si>
  <si>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</si>
  <si>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</si>
  <si>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</si>
  <si>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</si>
  <si>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</si>
  <si>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</si>
  <si>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</si>
  <si>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</si>
  <si>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</si>
  <si>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</si>
  <si>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</si>
  <si>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</si>
  <si>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</si>
  <si>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</si>
  <si>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</si>
  <si>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</si>
  <si>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</si>
  <si>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</si>
  <si>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</si>
  <si>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</si>
  <si>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</si>
  <si>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</si>
  <si>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</si>
  <si>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</si>
  <si>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</si>
  <si>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</si>
  <si>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</si>
  <si>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</si>
  <si>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</si>
  <si>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</si>
  <si>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</si>
  <si>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</si>
  <si>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</si>
  <si>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</si>
  <si>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</si>
  <si>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</si>
  <si>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</si>
  <si>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</si>
  <si>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</si>
  <si>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</si>
  <si>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</si>
  <si>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</si>
  <si>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</si>
  <si>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</si>
  <si>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</si>
  <si>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</si>
  <si>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</si>
  <si>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</si>
  <si>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</si>
  <si>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</si>
  <si>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</si>
  <si>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</si>
  <si>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</si>
  <si>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</si>
  <si>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</si>
  <si>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</si>
  <si>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</si>
  <si>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</si>
  <si>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</si>
  <si>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</si>
  <si>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</si>
  <si>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</si>
  <si>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</si>
  <si>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</si>
  <si>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</si>
  <si>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</si>
  <si>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</si>
  <si>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</si>
  <si>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</si>
  <si>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</si>
  <si>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</si>
  <si>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</si>
  <si>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</si>
  <si>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</si>
  <si>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</si>
  <si>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</si>
  <si>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</si>
  <si>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</si>
  <si>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</si>
  <si>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</si>
  <si>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</si>
  <si>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</si>
  <si>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</si>
  <si>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</si>
  <si>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</si>
  <si>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</si>
  <si>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</si>
  <si>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</si>
  <si>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</si>
  <si>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</si>
  <si>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</si>
  <si>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</si>
  <si>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</si>
  <si>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</si>
  <si>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</si>
  <si>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</si>
  <si>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</si>
  <si>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</si>
  <si>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</si>
  <si>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</si>
  <si>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</si>
  <si>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</si>
  <si>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</si>
  <si>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</si>
  <si>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</si>
  <si>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</si>
  <si>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</si>
  <si>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</si>
  <si>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</si>
  <si>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</si>
  <si>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</si>
  <si>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</si>
  <si>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</si>
  <si>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</si>
  <si>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</si>
  <si>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</si>
  <si>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</si>
  <si>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</si>
  <si>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</si>
  <si>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</si>
  <si>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</si>
  <si>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</si>
  <si>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</si>
  <si>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</si>
  <si>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</si>
  <si>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</si>
  <si>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</si>
  <si>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</si>
  <si>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</si>
  <si>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</si>
  <si>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</si>
  <si>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</si>
  <si>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</si>
  <si>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</si>
  <si>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</si>
  <si>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</si>
  <si>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</si>
  <si>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</si>
  <si>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</si>
  <si>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</si>
  <si>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</si>
  <si>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</si>
  <si>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</si>
  <si>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</si>
  <si>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</si>
  <si>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</si>
  <si>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</si>
  <si>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</si>
  <si>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</si>
  <si>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</si>
  <si>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</si>
  <si>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</si>
  <si>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</si>
  <si>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</si>
  <si>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</si>
  <si>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</si>
  <si>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</si>
  <si>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</si>
  <si>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</si>
  <si>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</si>
  <si>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</si>
  <si>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</si>
  <si>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</si>
  <si>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</si>
  <si>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</si>
  <si>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</si>
  <si>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</si>
  <si>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</si>
  <si>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</si>
  <si>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</si>
  <si>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</si>
  <si>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</si>
  <si>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</si>
  <si>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</si>
  <si>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</si>
  <si>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</si>
  <si>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</si>
  <si>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</si>
  <si>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</si>
  <si>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</si>
  <si>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</si>
  <si>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</si>
  <si>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</si>
  <si>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834</t>
    <phoneticPr fontId="2"/>
  </si>
  <si>
    <t>4077</t>
    <phoneticPr fontId="2"/>
  </si>
  <si>
    <t>4480</t>
    <phoneticPr fontId="2"/>
  </si>
  <si>
    <t>239</t>
    <phoneticPr fontId="2"/>
  </si>
  <si>
    <t>0832</t>
    <phoneticPr fontId="2"/>
  </si>
  <si>
    <t>横須賀市神明町９０３</t>
    <rPh sb="0" eb="4">
      <t>ヨコスカシ</t>
    </rPh>
    <rPh sb="4" eb="6">
      <t>シンメイ</t>
    </rPh>
    <rPh sb="6" eb="7">
      <t>チョウ</t>
    </rPh>
    <phoneticPr fontId="2"/>
  </si>
  <si>
    <t>たちばな</t>
    <phoneticPr fontId="2"/>
  </si>
  <si>
    <t>ちか</t>
    <phoneticPr fontId="2"/>
  </si>
  <si>
    <t>おの</t>
    <phoneticPr fontId="2"/>
  </si>
  <si>
    <t>よりこ</t>
    <phoneticPr fontId="2"/>
  </si>
  <si>
    <t>立花</t>
    <rPh sb="0" eb="2">
      <t>タチバナ</t>
    </rPh>
    <phoneticPr fontId="2"/>
  </si>
  <si>
    <t>知佳</t>
    <rPh sb="0" eb="2">
      <t>チカ</t>
    </rPh>
    <phoneticPr fontId="2"/>
  </si>
  <si>
    <t>小野</t>
    <rPh sb="0" eb="2">
      <t>オノ</t>
    </rPh>
    <phoneticPr fontId="2"/>
  </si>
  <si>
    <t>順子</t>
    <rPh sb="0" eb="2">
      <t>ヨリコ</t>
    </rPh>
    <phoneticPr fontId="2"/>
  </si>
  <si>
    <t>ほしの</t>
    <phoneticPr fontId="2"/>
  </si>
  <si>
    <t>かづき</t>
    <phoneticPr fontId="2"/>
  </si>
  <si>
    <t>星野</t>
    <rPh sb="0" eb="2">
      <t>ホシノ</t>
    </rPh>
    <phoneticPr fontId="2"/>
  </si>
  <si>
    <t>佳月</t>
    <rPh sb="0" eb="2">
      <t>カヅキ</t>
    </rPh>
    <phoneticPr fontId="2"/>
  </si>
  <si>
    <t>ほしの</t>
    <phoneticPr fontId="2"/>
  </si>
  <si>
    <t>やまもと</t>
    <phoneticPr fontId="2"/>
  </si>
  <si>
    <t>さら</t>
    <phoneticPr fontId="2"/>
  </si>
  <si>
    <t>山本</t>
    <rPh sb="0" eb="2">
      <t>ヤマモト</t>
    </rPh>
    <phoneticPr fontId="2"/>
  </si>
  <si>
    <t>沙来</t>
    <rPh sb="0" eb="1">
      <t>サ</t>
    </rPh>
    <rPh sb="1" eb="2">
      <t>ライ</t>
    </rPh>
    <phoneticPr fontId="2"/>
  </si>
  <si>
    <t>ながつか</t>
    <phoneticPr fontId="2"/>
  </si>
  <si>
    <t>なびき</t>
    <phoneticPr fontId="2"/>
  </si>
  <si>
    <t>永塚</t>
    <rPh sb="0" eb="2">
      <t>ナガツカ</t>
    </rPh>
    <phoneticPr fontId="2"/>
  </si>
  <si>
    <t>こうむら</t>
    <phoneticPr fontId="2"/>
  </si>
  <si>
    <t>さゆ</t>
    <phoneticPr fontId="2"/>
  </si>
  <si>
    <t>幸村</t>
    <rPh sb="0" eb="2">
      <t>コウムラ</t>
    </rPh>
    <phoneticPr fontId="2"/>
  </si>
  <si>
    <t>紗悠</t>
    <rPh sb="0" eb="1">
      <t>サ</t>
    </rPh>
    <rPh sb="1" eb="2">
      <t>ユウ</t>
    </rPh>
    <phoneticPr fontId="2"/>
  </si>
  <si>
    <t>いわまつ</t>
    <phoneticPr fontId="2"/>
  </si>
  <si>
    <t>あろは</t>
    <phoneticPr fontId="2"/>
  </si>
  <si>
    <t>岩松</t>
    <rPh sb="0" eb="2">
      <t>イワマツ</t>
    </rPh>
    <phoneticPr fontId="2"/>
  </si>
  <si>
    <t>こばやし</t>
    <phoneticPr fontId="2"/>
  </si>
  <si>
    <t>すずみ</t>
    <phoneticPr fontId="2"/>
  </si>
  <si>
    <t>小林</t>
    <rPh sb="0" eb="2">
      <t>コバヤシ</t>
    </rPh>
    <phoneticPr fontId="2"/>
  </si>
  <si>
    <t>朱純</t>
    <rPh sb="0" eb="1">
      <t>シュ</t>
    </rPh>
    <rPh sb="1" eb="2">
      <t>ジュン</t>
    </rPh>
    <phoneticPr fontId="2"/>
  </si>
  <si>
    <t>まえだ</t>
    <phoneticPr fontId="2"/>
  </si>
  <si>
    <t>りお</t>
    <phoneticPr fontId="2"/>
  </si>
  <si>
    <t>前田</t>
    <rPh sb="0" eb="2">
      <t>マエダ</t>
    </rPh>
    <phoneticPr fontId="2"/>
  </si>
  <si>
    <t>莉央</t>
    <rPh sb="0" eb="1">
      <t>リ</t>
    </rPh>
    <rPh sb="1" eb="2">
      <t>オウ</t>
    </rPh>
    <phoneticPr fontId="2"/>
  </si>
  <si>
    <t>はせがわ</t>
    <phoneticPr fontId="2"/>
  </si>
  <si>
    <t>みおり</t>
    <phoneticPr fontId="2"/>
  </si>
  <si>
    <t>長谷川</t>
    <rPh sb="0" eb="3">
      <t>ハセガワ</t>
    </rPh>
    <phoneticPr fontId="2"/>
  </si>
  <si>
    <t>翠織</t>
    <rPh sb="0" eb="1">
      <t>ツバサ</t>
    </rPh>
    <rPh sb="1" eb="2">
      <t>オリ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</si>
</sst>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4109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横須賀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横須賀市立神明中学校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692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690</v>
      </c>
      <c r="G6" s="196"/>
      <c r="H6" s="24" t="s">
        <v>586</v>
      </c>
      <c r="I6" s="197" t="s">
        <v>691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689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693</v>
      </c>
      <c r="G12" s="260"/>
      <c r="H12" s="260"/>
      <c r="I12" s="260"/>
      <c r="J12" s="260"/>
      <c r="K12" s="260" t="s">
        <v>694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695</v>
      </c>
      <c r="AA12" s="260"/>
      <c r="AB12" s="260"/>
      <c r="AC12" s="260"/>
      <c r="AD12" s="260"/>
      <c r="AE12" s="260" t="s">
        <v>696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697</v>
      </c>
      <c r="G13" s="240"/>
      <c r="H13" s="240"/>
      <c r="I13" s="240"/>
      <c r="J13" s="249"/>
      <c r="K13" s="240" t="s">
        <v>698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699</v>
      </c>
      <c r="AA13" s="240"/>
      <c r="AB13" s="240"/>
      <c r="AC13" s="240"/>
      <c r="AD13" s="249"/>
      <c r="AE13" s="240" t="s">
        <v>700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701</v>
      </c>
      <c r="AA15" s="260"/>
      <c r="AB15" s="260"/>
      <c r="AC15" s="260"/>
      <c r="AD15" s="260"/>
      <c r="AE15" s="260" t="s">
        <v>702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703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>
        <v>8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705</v>
      </c>
      <c r="G22" s="116"/>
      <c r="H22" s="116"/>
      <c r="I22" s="116"/>
      <c r="J22" s="116"/>
      <c r="K22" s="116" t="s">
        <v>702</v>
      </c>
      <c r="L22" s="116"/>
      <c r="M22" s="116"/>
      <c r="N22" s="116"/>
      <c r="O22" s="117"/>
      <c r="P22" s="113">
        <v>2</v>
      </c>
      <c r="Q22" s="113"/>
      <c r="R22" s="104">
        <v>147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724</v>
      </c>
      <c r="AA22" s="116"/>
      <c r="AB22" s="116"/>
      <c r="AC22" s="116"/>
      <c r="AD22" s="116"/>
      <c r="AE22" s="116" t="s">
        <v>725</v>
      </c>
      <c r="AF22" s="116"/>
      <c r="AG22" s="116"/>
      <c r="AH22" s="116"/>
      <c r="AI22" s="117"/>
      <c r="AJ22" s="113">
        <v>1</v>
      </c>
      <c r="AK22" s="113"/>
      <c r="AL22" s="104">
        <v>153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703</v>
      </c>
      <c r="G23" s="109"/>
      <c r="H23" s="109"/>
      <c r="I23" s="109"/>
      <c r="J23" s="109"/>
      <c r="K23" s="109" t="s">
        <v>704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726</v>
      </c>
      <c r="AA23" s="109"/>
      <c r="AB23" s="109"/>
      <c r="AC23" s="109"/>
      <c r="AD23" s="109"/>
      <c r="AE23" s="109" t="s">
        <v>727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706</v>
      </c>
      <c r="G24" s="82"/>
      <c r="H24" s="82"/>
      <c r="I24" s="82"/>
      <c r="J24" s="82"/>
      <c r="K24" s="82" t="s">
        <v>707</v>
      </c>
      <c r="L24" s="82"/>
      <c r="M24" s="82"/>
      <c r="N24" s="82"/>
      <c r="O24" s="83"/>
      <c r="P24" s="72">
        <v>2</v>
      </c>
      <c r="Q24" s="72"/>
      <c r="R24" s="88">
        <v>165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728</v>
      </c>
      <c r="AA24" s="82"/>
      <c r="AB24" s="82"/>
      <c r="AC24" s="82"/>
      <c r="AD24" s="82"/>
      <c r="AE24" s="82" t="s">
        <v>729</v>
      </c>
      <c r="AF24" s="82"/>
      <c r="AG24" s="82"/>
      <c r="AH24" s="82"/>
      <c r="AI24" s="83"/>
      <c r="AJ24" s="72">
        <v>1</v>
      </c>
      <c r="AK24" s="72"/>
      <c r="AL24" s="88">
        <v>155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708</v>
      </c>
      <c r="G25" s="100"/>
      <c r="H25" s="100"/>
      <c r="I25" s="100"/>
      <c r="J25" s="100"/>
      <c r="K25" s="100" t="s">
        <v>709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730</v>
      </c>
      <c r="AA25" s="100"/>
      <c r="AB25" s="100"/>
      <c r="AC25" s="100"/>
      <c r="AD25" s="100"/>
      <c r="AE25" s="100" t="s">
        <v>731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710</v>
      </c>
      <c r="G26" s="82"/>
      <c r="H26" s="82"/>
      <c r="I26" s="82"/>
      <c r="J26" s="82"/>
      <c r="K26" s="82" t="s">
        <v>711</v>
      </c>
      <c r="L26" s="82"/>
      <c r="M26" s="82"/>
      <c r="N26" s="82"/>
      <c r="O26" s="83"/>
      <c r="P26" s="72">
        <v>2</v>
      </c>
      <c r="Q26" s="72"/>
      <c r="R26" s="88">
        <v>157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712</v>
      </c>
      <c r="G27" s="100"/>
      <c r="H27" s="100"/>
      <c r="I27" s="100"/>
      <c r="J27" s="100"/>
      <c r="K27" s="100" t="s">
        <v>711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713</v>
      </c>
      <c r="G28" s="82"/>
      <c r="H28" s="82"/>
      <c r="I28" s="82"/>
      <c r="J28" s="82"/>
      <c r="K28" s="82" t="s">
        <v>714</v>
      </c>
      <c r="L28" s="82"/>
      <c r="M28" s="82"/>
      <c r="N28" s="82"/>
      <c r="O28" s="83"/>
      <c r="P28" s="72">
        <v>2</v>
      </c>
      <c r="Q28" s="72"/>
      <c r="R28" s="88">
        <v>156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715</v>
      </c>
      <c r="G29" s="100"/>
      <c r="H29" s="100"/>
      <c r="I29" s="100"/>
      <c r="J29" s="100"/>
      <c r="K29" s="100" t="s">
        <v>716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717</v>
      </c>
      <c r="G30" s="82"/>
      <c r="H30" s="82"/>
      <c r="I30" s="82"/>
      <c r="J30" s="82"/>
      <c r="K30" s="82" t="s">
        <v>718</v>
      </c>
      <c r="L30" s="82"/>
      <c r="M30" s="82"/>
      <c r="N30" s="82"/>
      <c r="O30" s="83"/>
      <c r="P30" s="72">
        <v>1</v>
      </c>
      <c r="Q30" s="72"/>
      <c r="R30" s="88">
        <v>149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719</v>
      </c>
      <c r="G31" s="100"/>
      <c r="H31" s="100"/>
      <c r="I31" s="100"/>
      <c r="J31" s="100"/>
      <c r="K31" s="100" t="s">
        <v>718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720</v>
      </c>
      <c r="G32" s="82"/>
      <c r="H32" s="82"/>
      <c r="I32" s="82"/>
      <c r="J32" s="82"/>
      <c r="K32" s="82" t="s">
        <v>721</v>
      </c>
      <c r="L32" s="82"/>
      <c r="M32" s="82"/>
      <c r="N32" s="82"/>
      <c r="O32" s="83"/>
      <c r="P32" s="72">
        <v>1</v>
      </c>
      <c r="Q32" s="72"/>
      <c r="R32" s="88">
        <v>150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722</v>
      </c>
      <c r="G33" s="75"/>
      <c r="H33" s="75"/>
      <c r="I33" s="75"/>
      <c r="J33" s="75"/>
      <c r="K33" s="75" t="s">
        <v>723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4109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横須賀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横須賀市立神明中学校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たちばな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立花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ほしの</v>
      </c>
      <c r="F15" s="313"/>
      <c r="G15" s="313"/>
      <c r="H15" s="313"/>
      <c r="I15" s="313"/>
      <c r="J15" s="313" t="str">
        <f>IF(入力!K22="","",入力!K22)</f>
        <v>かづき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147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まえだ</v>
      </c>
      <c r="Z15" s="313"/>
      <c r="AA15" s="313"/>
      <c r="AB15" s="313"/>
      <c r="AC15" s="313"/>
      <c r="AD15" s="313" t="str">
        <f>IF(入力!AE22="","",入力!AE22)</f>
        <v>りお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153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星野</v>
      </c>
      <c r="F16" s="327"/>
      <c r="G16" s="327"/>
      <c r="H16" s="327"/>
      <c r="I16" s="327"/>
      <c r="J16" s="327" t="str">
        <f>IF(入力!K23="","",入力!K23)</f>
        <v>佳月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前田</v>
      </c>
      <c r="Z16" s="327"/>
      <c r="AA16" s="327"/>
      <c r="AB16" s="327"/>
      <c r="AC16" s="327"/>
      <c r="AD16" s="327" t="str">
        <f>IF(入力!AE23="","",入力!AE23)</f>
        <v>莉央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やまもと</v>
      </c>
      <c r="F17" s="308"/>
      <c r="G17" s="308"/>
      <c r="H17" s="308"/>
      <c r="I17" s="308"/>
      <c r="J17" s="308" t="str">
        <f>IF(入力!K24="","",入力!K24)</f>
        <v>さら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はせがわ</v>
      </c>
      <c r="Z17" s="308"/>
      <c r="AA17" s="308"/>
      <c r="AB17" s="308"/>
      <c r="AC17" s="308"/>
      <c r="AD17" s="308" t="str">
        <f>IF(入力!AE24="","",入力!AE24)</f>
        <v>みおり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155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山本</v>
      </c>
      <c r="F18" s="301"/>
      <c r="G18" s="301"/>
      <c r="H18" s="301"/>
      <c r="I18" s="301"/>
      <c r="J18" s="301" t="str">
        <f>IF(入力!K25="","",入力!K25)</f>
        <v>沙来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長谷川</v>
      </c>
      <c r="Z18" s="301"/>
      <c r="AA18" s="301"/>
      <c r="AB18" s="301"/>
      <c r="AC18" s="301"/>
      <c r="AD18" s="301" t="str">
        <f>IF(入力!AE25="","",入力!AE25)</f>
        <v>翠織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ながつか</v>
      </c>
      <c r="F19" s="308"/>
      <c r="G19" s="308"/>
      <c r="H19" s="308"/>
      <c r="I19" s="308"/>
      <c r="J19" s="308" t="str">
        <f>IF(入力!K26="","",入力!K26)</f>
        <v>なびき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157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永塚</v>
      </c>
      <c r="F20" s="301"/>
      <c r="G20" s="301"/>
      <c r="H20" s="301"/>
      <c r="I20" s="301"/>
      <c r="J20" s="301" t="str">
        <f>IF(入力!K27="","",入力!K27)</f>
        <v>なびき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こうむら</v>
      </c>
      <c r="F21" s="308"/>
      <c r="G21" s="308"/>
      <c r="H21" s="308"/>
      <c r="I21" s="308"/>
      <c r="J21" s="308" t="str">
        <f>IF(入力!K28="","",入力!K28)</f>
        <v>さゆ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156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幸村</v>
      </c>
      <c r="F22" s="301"/>
      <c r="G22" s="301"/>
      <c r="H22" s="301"/>
      <c r="I22" s="301"/>
      <c r="J22" s="301" t="str">
        <f>IF(入力!K29="","",入力!K29)</f>
        <v>紗悠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いわまつ</v>
      </c>
      <c r="F23" s="308"/>
      <c r="G23" s="308"/>
      <c r="H23" s="308"/>
      <c r="I23" s="308"/>
      <c r="J23" s="308" t="str">
        <f>IF(入力!K30="","",入力!K30)</f>
        <v>あろは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149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岩松</v>
      </c>
      <c r="F24" s="301"/>
      <c r="G24" s="301"/>
      <c r="H24" s="301"/>
      <c r="I24" s="301"/>
      <c r="J24" s="301" t="str">
        <f>IF(入力!K31="","",入力!K31)</f>
        <v>あろは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こばやし</v>
      </c>
      <c r="F25" s="308"/>
      <c r="G25" s="308"/>
      <c r="H25" s="308"/>
      <c r="I25" s="308"/>
      <c r="J25" s="308" t="str">
        <f>IF(入力!K32="","",入力!K32)</f>
        <v>すずみ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小林</v>
      </c>
      <c r="F26" s="340"/>
      <c r="G26" s="340"/>
      <c r="H26" s="340"/>
      <c r="I26" s="340"/>
      <c r="J26" s="340" t="str">
        <f>IF(入力!K33="","",入力!K33)</f>
        <v>朱純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4109</v>
      </c>
      <c r="B7" s="31" t="str">
        <f t="shared" ref="B7:C7" si="0">IF($A$8="","",IF($A$9="",B8,B8&amp;"・"&amp;B9))</f>
        <v>横須賀市立神明中学校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239</v>
      </c>
      <c r="G7" s="31" t="str">
        <f t="shared" si="1"/>
        <v>0832</v>
      </c>
      <c r="H7" s="31">
        <f t="shared" si="1"/>
        <v>0</v>
      </c>
      <c r="I7" s="31" t="str">
        <f t="shared" si="1"/>
        <v>横須賀市神明町９０３</v>
      </c>
      <c r="J7" s="31">
        <f t="shared" si="1"/>
        <v>0</v>
      </c>
      <c r="K7" s="31" t="str">
        <f t="shared" si="1"/>
        <v>046</v>
      </c>
      <c r="L7" s="31" t="str">
        <f t="shared" si="1"/>
        <v>834</v>
      </c>
      <c r="M7" s="31" t="str">
        <f t="shared" si="1"/>
        <v>4077</v>
      </c>
      <c r="N7" s="31" t="str">
        <f t="shared" si="1"/>
        <v>046</v>
      </c>
      <c r="O7" s="31" t="str">
        <f t="shared" si="1"/>
        <v>834</v>
      </c>
      <c r="P7" s="31" t="str">
        <f t="shared" si="1"/>
        <v>4480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4109</v>
      </c>
      <c r="B8" s="32" t="str">
        <f>IF(入力!$F$3="","",入力!$F$3)</f>
        <v>横須賀市立神明中学校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239</v>
      </c>
      <c r="G8" s="42" t="str">
        <f>IF(入力!$I$6="","",入力!$I$6)</f>
        <v>0832</v>
      </c>
      <c r="H8" s="32"/>
      <c r="I8" s="32" t="str">
        <f>IF(入力!$L$5="","",入力!$L$5)</f>
        <v>横須賀市神明町９０３</v>
      </c>
      <c r="J8" s="32"/>
      <c r="K8" s="42" t="str">
        <f>IF(入力!$AB$4="","",入力!$AB$4)</f>
        <v>046</v>
      </c>
      <c r="L8" s="42" t="str">
        <f>IF(入力!$AG$4="","",入力!$AG$4)</f>
        <v>834</v>
      </c>
      <c r="M8" s="42" t="str">
        <f>IF(入力!$AL$4="","",入力!$AL$4)</f>
        <v>4077</v>
      </c>
      <c r="N8" s="42" t="str">
        <f>IF(入力!$AB$6="","",入力!$AB$6)</f>
        <v>046</v>
      </c>
      <c r="O8" s="42" t="str">
        <f>IF(入力!$AG$6="","",入力!$AG$6)</f>
        <v>834</v>
      </c>
      <c r="P8" s="42" t="str">
        <f>IF(入力!$AL$6="","",入力!$AL$6)</f>
        <v>4480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4077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立花</v>
      </c>
      <c r="D16" s="32" t="str">
        <f>IF(入力!$K$13="","",入力!$K$13)</f>
        <v>知佳</v>
      </c>
      <c r="E16" s="32" t="str">
        <f>IF(入力!$F$12="","",入力!$F$12)</f>
        <v>たちばな</v>
      </c>
      <c r="F16" s="32" t="str">
        <f>IF(入力!$K$12="","",入力!$K$12)</f>
        <v>ちか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小野</v>
      </c>
      <c r="D17" s="32" t="str">
        <f>IF(入力!$AE$13="","",入力!$AE$13)</f>
        <v>順子</v>
      </c>
      <c r="E17" s="32" t="str">
        <f>IF(入力!$Z$12="","",入力!$Z$12)</f>
        <v>おの</v>
      </c>
      <c r="F17" s="32" t="str">
        <f>IF(入力!$AE$12="","",入力!$AE$12)</f>
        <v>よりこ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星野</v>
      </c>
      <c r="D24" s="32" t="str">
        <f>IF(入力!$AE$16="","",入力!$AE$16)</f>
        <v>佳月</v>
      </c>
      <c r="E24" s="32" t="str">
        <f>IF(入力!$Z$15="","",入力!$Z$15)</f>
        <v>ほしの</v>
      </c>
      <c r="F24" s="32" t="str">
        <f>IF(入力!$AE$15="","",入力!$AE$15)</f>
        <v>かづき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星野</v>
      </c>
      <c r="D53" s="32" t="str">
        <f>IF(OR(L53&lt;&gt;"○",入力!K23=""),"",入力!K23)</f>
        <v>佳月</v>
      </c>
      <c r="E53" s="32" t="str">
        <f>IF(OR(L53&lt;&gt;"○",入力!F22=""),"",入力!F22)</f>
        <v>ほしの</v>
      </c>
      <c r="F53" s="32" t="str">
        <f>IF(OR(L53&lt;&gt;"○",入力!K22=""),"",入力!K22)</f>
        <v>かづき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147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山本</v>
      </c>
      <c r="D54" s="32" t="str">
        <f>IF(OR(L54&lt;&gt;"○",入力!K25=""),"",入力!K25)</f>
        <v>沙来</v>
      </c>
      <c r="E54" s="32" t="str">
        <f>IF(OR(L54&lt;&gt;"○",入力!F24=""),"",入力!F24)</f>
        <v>やまもと</v>
      </c>
      <c r="F54" s="32" t="str">
        <f>IF(OR(L54&lt;&gt;"○",入力!K24=""),"",入力!K24)</f>
        <v>さら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永塚</v>
      </c>
      <c r="D55" s="32" t="str">
        <f>IF(OR(L55&lt;&gt;"○",入力!K27=""),"",入力!K27)</f>
        <v>なびき</v>
      </c>
      <c r="E55" s="32" t="str">
        <f>IF(OR(L55&lt;&gt;"○",入力!F26=""),"",入力!F26)</f>
        <v>ながつか</v>
      </c>
      <c r="F55" s="32" t="str">
        <f>IF(OR(L55&lt;&gt;"○",入力!K26=""),"",入力!K26)</f>
        <v>なびき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幸村</v>
      </c>
      <c r="D56" s="32" t="str">
        <f>IF(OR(L56&lt;&gt;"○",入力!K29=""),"",入力!K29)</f>
        <v>紗悠</v>
      </c>
      <c r="E56" s="32" t="str">
        <f>IF(OR(L56&lt;&gt;"○",入力!F28=""),"",入力!F28)</f>
        <v>こうむら</v>
      </c>
      <c r="F56" s="32" t="str">
        <f>IF(OR(L56&lt;&gt;"○",入力!K28=""),"",入力!K28)</f>
        <v>さゆ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岩松</v>
      </c>
      <c r="D57" s="32" t="str">
        <f>IF(OR(L57&lt;&gt;"○",入力!K31=""),"",入力!K31)</f>
        <v>あろは</v>
      </c>
      <c r="E57" s="32" t="str">
        <f>IF(OR(L57&lt;&gt;"○",入力!F30=""),"",入力!F30)</f>
        <v>いわまつ</v>
      </c>
      <c r="F57" s="32" t="str">
        <f>IF(OR(L57&lt;&gt;"○",入力!K30=""),"",入力!K30)</f>
        <v>あろは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149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小林</v>
      </c>
      <c r="D58" s="32" t="str">
        <f>IF(OR(L58&lt;&gt;"○",入力!K33=""),"",入力!K33)</f>
        <v>朱純</v>
      </c>
      <c r="E58" s="32" t="str">
        <f>IF(OR(L58&lt;&gt;"○",入力!F32=""),"",入力!F32)</f>
        <v>こばやし</v>
      </c>
      <c r="F58" s="32" t="str">
        <f>IF(OR(L58&lt;&gt;"○",入力!K32=""),"",入力!K32)</f>
        <v>すずみ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前田</v>
      </c>
      <c r="D59" s="32" t="str">
        <f>IF(OR(L59&lt;&gt;"○",入力!AE23=""),"",入力!AE23)</f>
        <v>莉央</v>
      </c>
      <c r="E59" s="32" t="str">
        <f>IF(OR(L59&lt;&gt;"○",入力!Z22=""),"",入力!Z22)</f>
        <v>まえだ</v>
      </c>
      <c r="F59" s="32" t="str">
        <f>IF(OR(L59&lt;&gt;"○",入力!AE22=""),"",入力!AE22)</f>
        <v>りお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長谷川</v>
      </c>
      <c r="D60" s="32" t="str">
        <f>IF(OR(L60&lt;&gt;"○",入力!AE25=""),"",入力!AE25)</f>
        <v>翠織</v>
      </c>
      <c r="E60" s="32" t="str">
        <f>IF(OR(L60&lt;&gt;"○",入力!Z24=""),"",入力!Z24)</f>
        <v>はせがわ</v>
      </c>
      <c r="F60" s="32" t="str">
        <f>IF(OR(L60&lt;&gt;"○",入力!AE24=""),"",入力!AE24)</f>
        <v>みおり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2019-11-06T08:39:27Z</dcterms:modified>
</cp:coreProperties>
</file>