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66163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<sst xmlns="http://schemas.openxmlformats.org/spreadsheetml/2006/main" count="1487" uniqueCount="767">
  <si>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</si>
  <si>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</si>
  <si>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</si>
  <si>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</si>
  <si>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</si>
  <si>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</si>
  <si>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</si>
  <si>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</si>
  <si>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</si>
  <si>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</si>
  <si>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</si>
  <si>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</si>
  <si>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</si>
  <si>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</si>
  <si>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</si>
  <si>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</si>
  <si>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</si>
  <si>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</si>
  <si>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</si>
  <si>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</si>
  <si>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</si>
  <si>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</si>
  <si>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</si>
  <si>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</si>
  <si>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</si>
  <si>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</si>
  <si>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</si>
  <si>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</si>
  <si>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</si>
  <si>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</si>
  <si>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</si>
  <si>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</si>
  <si>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</si>
  <si>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</si>
  <si>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</si>
  <si>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</si>
  <si>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</si>
  <si>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</si>
  <si>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</si>
  <si>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</si>
  <si>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</si>
  <si>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</si>
  <si>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</si>
  <si>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</si>
  <si>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</si>
  <si>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</si>
  <si>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</si>
  <si>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</si>
  <si>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</si>
  <si>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</si>
  <si>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</si>
  <si>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</si>
  <si>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</si>
  <si>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</si>
  <si>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</si>
  <si>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</si>
  <si>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</si>
  <si>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</si>
  <si>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</si>
  <si>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</si>
  <si>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</si>
  <si>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</si>
  <si>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</si>
  <si>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</si>
  <si>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</si>
  <si>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</si>
  <si>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</si>
  <si>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</si>
  <si>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</si>
  <si>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</si>
  <si>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</si>
  <si>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</si>
  <si>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</si>
  <si>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</si>
  <si>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</si>
  <si>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</si>
  <si>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</si>
  <si>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</si>
  <si>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</si>
  <si>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</si>
  <si>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</si>
  <si>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</si>
  <si>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</si>
  <si>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</si>
  <si>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</si>
  <si>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</si>
  <si>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</si>
  <si>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</si>
  <si>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</si>
  <si>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</si>
  <si>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</si>
  <si>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</si>
  <si>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</si>
  <si>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</si>
  <si>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</si>
  <si>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</si>
  <si>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</si>
  <si>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</si>
  <si>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</si>
  <si>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</si>
  <si>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</si>
  <si>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</si>
  <si>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</si>
  <si>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</si>
  <si>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</si>
  <si>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</si>
  <si>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</si>
  <si>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</si>
  <si>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</si>
  <si>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</si>
  <si>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</si>
  <si>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</si>
  <si>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</si>
  <si>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</si>
  <si>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</si>
  <si>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</si>
  <si>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</si>
  <si>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</si>
  <si>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</si>
  <si>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</si>
  <si>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</si>
  <si>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</si>
  <si>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</si>
  <si>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</si>
  <si>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</si>
  <si>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</si>
  <si>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</si>
  <si>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</si>
  <si>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</si>
  <si>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</si>
  <si>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</si>
  <si>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</si>
  <si>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</si>
  <si>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</si>
  <si>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</si>
  <si>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</si>
  <si>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</si>
  <si>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</si>
  <si>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</si>
  <si>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</si>
  <si>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</si>
  <si>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</si>
  <si>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</si>
  <si>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</si>
  <si>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</si>
  <si>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</si>
  <si>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</si>
  <si>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</si>
  <si>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</si>
  <si>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</si>
  <si>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</si>
  <si>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</si>
  <si>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</si>
  <si>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</si>
  <si>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</si>
  <si>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</si>
  <si>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</si>
  <si>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</si>
  <si>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</si>
  <si>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</si>
  <si>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</si>
  <si>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</si>
  <si>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</si>
  <si>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</si>
  <si>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</si>
  <si>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</si>
  <si>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</si>
  <si>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</si>
  <si>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</si>
  <si>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</si>
  <si>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</si>
  <si>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</si>
  <si>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</si>
  <si>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</si>
  <si>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</si>
  <si>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</si>
  <si>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</si>
  <si>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</si>
  <si>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</si>
  <si>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</si>
  <si>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</si>
  <si>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</si>
  <si>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</si>
  <si>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</si>
  <si>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</si>
  <si>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</si>
  <si>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</si>
  <si>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</si>
  <si>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</si>
  <si>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</si>
  <si>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</si>
  <si>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</si>
  <si>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</si>
  <si>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</si>
  <si>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</si>
  <si>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</si>
  <si>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</si>
  <si>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</si>
  <si>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</si>
  <si>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</si>
  <si>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</si>
  <si>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</si>
  <si>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</si>
  <si>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</si>
  <si>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</si>
  <si>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</si>
  <si>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</si>
  <si>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</si>
  <si>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</si>
  <si>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</si>
  <si>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</si>
  <si>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</si>
  <si>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</si>
  <si>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</si>
  <si>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</si>
  <si>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</si>
  <si>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</si>
  <si>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</si>
  <si>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</si>
  <si>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</si>
  <si>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</si>
  <si>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</si>
  <si>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</si>
  <si>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</si>
  <si>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</si>
  <si>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</si>
  <si>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</si>
  <si>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</si>
  <si>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</si>
  <si>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</si>
  <si>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</si>
  <si>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</si>
  <si>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</si>
  <si>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</si>
  <si>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</si>
  <si>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</si>
  <si>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</si>
  <si>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</si>
  <si>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</si>
  <si>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</si>
  <si>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</si>
  <si>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</si>
  <si>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</si>
  <si>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</si>
  <si>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</si>
  <si>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</si>
  <si>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</si>
  <si>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</si>
  <si>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</si>
  <si>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</si>
  <si>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</si>
  <si>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</si>
  <si>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</si>
  <si>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</si>
  <si>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</si>
  <si>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</si>
  <si>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</si>
  <si>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</si>
  <si>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</si>
  <si>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</si>
  <si>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</si>
  <si>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</si>
  <si>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</si>
  <si>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</si>
  <si>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</si>
  <si>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</si>
  <si>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</si>
  <si>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</si>
  <si>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</si>
  <si>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</si>
  <si>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</si>
  <si>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</si>
  <si>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</si>
  <si>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</si>
  <si>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</si>
  <si>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</si>
  <si>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</si>
  <si>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</si>
  <si>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</si>
  <si>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</si>
  <si>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</si>
  <si>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</si>
  <si>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</si>
  <si>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</si>
  <si>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</si>
  <si>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</si>
  <si>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</si>
  <si>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</si>
  <si>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</si>
  <si>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</si>
  <si>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</si>
  <si>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</si>
  <si>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</si>
  <si>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</si>
  <si>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</si>
  <si>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</si>
  <si>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</si>
  <si>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</si>
  <si>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</si>
  <si>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</si>
  <si>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</si>
  <si>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</si>
  <si>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</si>
  <si>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</si>
  <si>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</si>
  <si>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</si>
  <si>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</si>
  <si>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</si>
  <si>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</si>
  <si>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</si>
  <si>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</si>
  <si>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</si>
  <si>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</si>
  <si>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</si>
  <si>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</si>
  <si>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</si>
  <si>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</si>
  <si>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</si>
  <si>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</si>
  <si>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</si>
  <si>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</si>
  <si>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</si>
  <si>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</si>
  <si>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</si>
  <si>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</si>
  <si>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</si>
  <si>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</si>
  <si>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</si>
  <si>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</si>
  <si>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</si>
  <si>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</si>
  <si>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</si>
  <si>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</si>
  <si>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</si>
  <si>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</si>
  <si>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</si>
  <si>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</si>
  <si>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</si>
  <si>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</si>
  <si>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</si>
  <si>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</si>
  <si>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</si>
  <si>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</si>
  <si>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</si>
  <si>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</si>
  <si>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</si>
  <si>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</si>
  <si>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</si>
  <si>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</si>
  <si>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</si>
  <si>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</si>
  <si>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</si>
  <si>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</si>
  <si>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</si>
  <si>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</si>
  <si>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</si>
  <si>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</si>
  <si>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</si>
  <si>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</si>
  <si>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</si>
  <si>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</si>
  <si>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</si>
  <si>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</si>
  <si>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</si>
  <si>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</si>
  <si>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</si>
  <si>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</si>
  <si>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</si>
  <si>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</si>
  <si>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</si>
  <si>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</si>
  <si>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</si>
  <si>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</si>
  <si>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</si>
  <si>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</si>
  <si>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</si>
  <si>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</si>
  <si>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</si>
  <si>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</si>
  <si>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</si>
  <si>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</si>
  <si>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</si>
  <si>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</si>
  <si>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</si>
  <si>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</si>
  <si>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</si>
  <si>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</si>
  <si>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</si>
  <si>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</si>
  <si>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</si>
  <si>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</si>
  <si>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</si>
  <si>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</si>
  <si>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</si>
  <si>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</si>
  <si>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</si>
  <si>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</si>
  <si>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</si>
  <si>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</si>
  <si>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</si>
  <si>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</si>
  <si>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</si>
  <si>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</si>
  <si>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</si>
  <si>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</si>
  <si>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</si>
  <si>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</si>
  <si>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</si>
  <si>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</si>
  <si>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</si>
  <si>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</si>
  <si>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</si>
  <si>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</si>
  <si>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</si>
  <si>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</si>
  <si>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</si>
  <si>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</si>
  <si>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</si>
  <si>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</si>
  <si>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</si>
  <si>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</si>
  <si>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</si>
  <si>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</si>
  <si>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</si>
  <si>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</si>
  <si>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</si>
  <si>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</si>
  <si>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</si>
  <si>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</si>
  <si>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</si>
  <si>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</si>
  <si>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</si>
  <si>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</si>
  <si>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</si>
  <si>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</si>
  <si>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</si>
  <si>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</si>
  <si>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</si>
  <si>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</si>
  <si>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</si>
  <si>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</si>
  <si>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</si>
  <si>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</si>
  <si>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</si>
  <si>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</si>
  <si>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</si>
  <si>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</si>
  <si>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</si>
  <si>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</si>
  <si>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</si>
  <si>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</si>
  <si>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</si>
  <si>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</si>
  <si>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</si>
  <si>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</si>
  <si>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</si>
  <si>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</si>
  <si>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</si>
  <si>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</si>
  <si>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</si>
  <si>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</si>
  <si>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</si>
  <si>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</si>
  <si>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</si>
  <si>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</si>
  <si>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</si>
  <si>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</si>
  <si>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</si>
  <si>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</si>
  <si>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</si>
  <si>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</si>
  <si>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</si>
  <si>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</si>
  <si>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</si>
  <si>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</si>
  <si>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</si>
  <si>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</si>
  <si>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</si>
  <si>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</si>
  <si>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</si>
  <si>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</si>
  <si>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</si>
  <si>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</si>
  <si>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</si>
  <si>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</si>
  <si>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</si>
  <si>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</si>
  <si>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</si>
  <si>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</si>
  <si>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</si>
  <si>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</si>
  <si>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</si>
  <si>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</si>
  <si>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</si>
  <si>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</si>
  <si>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</si>
  <si>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</si>
  <si>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</si>
  <si>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</si>
  <si>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</si>
  <si>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</si>
  <si>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</si>
  <si>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</si>
  <si>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</si>
  <si>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</si>
  <si>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</si>
  <si>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</si>
  <si>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</si>
  <si>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</si>
  <si>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</si>
  <si>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</si>
  <si>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</si>
  <si>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</si>
  <si>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</si>
  <si>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</si>
  <si>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</si>
  <si>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</si>
  <si>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</si>
  <si>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</si>
  <si>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</si>
  <si>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</si>
  <si>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</si>
  <si>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</si>
  <si>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</si>
  <si>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</si>
  <si>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</si>
  <si>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</si>
  <si>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</si>
  <si>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</si>
  <si>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</si>
  <si>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</si>
  <si>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</si>
  <si>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</si>
  <si>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</si>
  <si>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</si>
  <si>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</si>
  <si>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</si>
  <si>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</si>
  <si>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</si>
  <si>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</si>
  <si>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</si>
  <si>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</si>
  <si>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</si>
  <si>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</si>
  <si>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</si>
  <si>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</si>
  <si>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</si>
  <si>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</si>
  <si>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</si>
  <si>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</si>
  <si>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</si>
  <si>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</si>
  <si>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</si>
  <si>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</si>
  <si>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</si>
  <si>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</si>
  <si>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</si>
  <si>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</si>
  <si>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</si>
  <si>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</si>
  <si>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</si>
  <si>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</si>
  <si>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</si>
  <si>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</si>
  <si>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</si>
  <si>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</si>
  <si>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</si>
  <si>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</si>
  <si>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</si>
  <si>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</si>
  <si>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</si>
  <si>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</si>
  <si>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</si>
  <si>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</si>
  <si>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</si>
  <si>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</si>
  <si>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</si>
  <si>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</si>
  <si>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</si>
  <si>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</si>
  <si>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</si>
  <si>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</si>
  <si>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</si>
  <si>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</si>
  <si>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</si>
  <si>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</si>
  <si>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</si>
  <si>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</si>
  <si>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</si>
  <si>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</si>
  <si>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</si>
  <si>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</si>
  <si>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</si>
  <si>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</si>
  <si>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</si>
  <si>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</si>
  <si>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</si>
  <si>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</si>
  <si>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</si>
  <si>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</si>
  <si>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</si>
  <si>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</si>
  <si>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</si>
  <si>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</si>
  <si>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</si>
  <si>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</si>
  <si>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</si>
  <si>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</si>
  <si>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</si>
  <si>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</si>
  <si>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</si>
  <si>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</si>
  <si>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</si>
  <si>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</si>
  <si>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</si>
  <si>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</si>
  <si>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</si>
  <si>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</si>
  <si>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</si>
  <si>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</si>
  <si>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</si>
  <si>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</si>
  <si>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</si>
  <si>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</si>
  <si>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</si>
  <si>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</si>
  <si>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</si>
  <si>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</si>
  <si>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</si>
  <si>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</si>
  <si>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</si>
  <si>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</si>
  <si>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</si>
  <si>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</si>
  <si>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</si>
  <si>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</si>
  <si>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</si>
  <si>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</si>
  <si>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</si>
  <si>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</si>
  <si>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</si>
  <si>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</si>
  <si>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</si>
  <si>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</si>
  <si>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</si>
  <si>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</si>
  <si>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</si>
  <si>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</si>
  <si>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</si>
  <si>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</si>
  <si>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</si>
  <si>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</si>
  <si>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</si>
  <si>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</si>
  <si>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</si>
  <si>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</si>
  <si>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</si>
  <si>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</si>
  <si>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</si>
  <si>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</si>
  <si>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</si>
  <si>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</si>
  <si>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</si>
  <si>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</si>
  <si>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</si>
  <si>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</si>
  <si>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</si>
  <si>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</si>
  <si>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</si>
  <si>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</si>
  <si>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</si>
  <si>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</si>
  <si>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</si>
  <si>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</si>
  <si>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</si>
  <si>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</si>
  <si>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</si>
  <si>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</si>
  <si>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</si>
  <si>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</si>
  <si>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</si>
  <si>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</si>
  <si>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</si>
  <si>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</si>
  <si>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</si>
  <si>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</si>
  <si>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</si>
  <si>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</si>
  <si>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</si>
  <si>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</si>
  <si>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</si>
  <si>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</si>
  <si>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</si>
  <si>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</si>
  <si>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</si>
  <si>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</t>
    <phoneticPr fontId="2"/>
  </si>
  <si>
    <t>823</t>
    <phoneticPr fontId="2"/>
  </si>
  <si>
    <t>0566</t>
    <phoneticPr fontId="2"/>
  </si>
  <si>
    <t>238</t>
    <phoneticPr fontId="2"/>
  </si>
  <si>
    <t>0043</t>
    <phoneticPr fontId="2"/>
  </si>
  <si>
    <t>横須賀市坂本町１－１９</t>
    <rPh sb="0" eb="4">
      <t>ヨコスカシ</t>
    </rPh>
    <rPh sb="4" eb="6">
      <t>サカモト</t>
    </rPh>
    <rPh sb="6" eb="7">
      <t>マチ</t>
    </rPh>
    <phoneticPr fontId="2"/>
  </si>
  <si>
    <t>823</t>
    <phoneticPr fontId="2"/>
  </si>
  <si>
    <t>0660</t>
    <phoneticPr fontId="2"/>
  </si>
  <si>
    <t>石井</t>
    <rPh sb="0" eb="2">
      <t>イシイ</t>
    </rPh>
    <phoneticPr fontId="2"/>
  </si>
  <si>
    <t>住朗</t>
    <rPh sb="0" eb="1">
      <t>ジュウ</t>
    </rPh>
    <rPh sb="1" eb="2">
      <t>ロウ</t>
    </rPh>
    <phoneticPr fontId="2"/>
  </si>
  <si>
    <t>いしい</t>
    <phoneticPr fontId="2"/>
  </si>
  <si>
    <t>よしろう</t>
    <phoneticPr fontId="2"/>
  </si>
  <si>
    <t>手塚</t>
    <rPh sb="0" eb="2">
      <t>テヅカ</t>
    </rPh>
    <phoneticPr fontId="2"/>
  </si>
  <si>
    <t>敏之</t>
    <rPh sb="0" eb="2">
      <t>トシユキ</t>
    </rPh>
    <phoneticPr fontId="2"/>
  </si>
  <si>
    <t>てづか</t>
    <phoneticPr fontId="2"/>
  </si>
  <si>
    <t>としゆき</t>
    <phoneticPr fontId="2"/>
  </si>
  <si>
    <t>横須賀市立不入斗中学校</t>
    <rPh sb="0" eb="3">
      <t>ヨコスカ</t>
    </rPh>
    <rPh sb="3" eb="5">
      <t>シリツ</t>
    </rPh>
    <rPh sb="5" eb="8">
      <t>イリヤマズ</t>
    </rPh>
    <rPh sb="8" eb="11">
      <t>チュウガッコウ</t>
    </rPh>
    <phoneticPr fontId="2"/>
  </si>
  <si>
    <t>慶長　雅史</t>
    <rPh sb="0" eb="2">
      <t>ケイチョウ</t>
    </rPh>
    <rPh sb="3" eb="5">
      <t>マサフミ</t>
    </rPh>
    <phoneticPr fontId="2"/>
  </si>
  <si>
    <t>なかがわ</t>
    <phoneticPr fontId="2"/>
  </si>
  <si>
    <t>みおう</t>
    <phoneticPr fontId="2"/>
  </si>
  <si>
    <t>すずき</t>
    <phoneticPr fontId="2"/>
  </si>
  <si>
    <t>あや</t>
    <phoneticPr fontId="2"/>
  </si>
  <si>
    <t>やすだ</t>
    <phoneticPr fontId="2"/>
  </si>
  <si>
    <t>ちひろ</t>
    <phoneticPr fontId="2"/>
  </si>
  <si>
    <t>もちづき</t>
    <phoneticPr fontId="2"/>
  </si>
  <si>
    <t>ゆら</t>
    <phoneticPr fontId="2"/>
  </si>
  <si>
    <t>わだ</t>
    <phoneticPr fontId="2"/>
  </si>
  <si>
    <t>みゆう</t>
    <phoneticPr fontId="2"/>
  </si>
  <si>
    <t>いしかわ</t>
    <phoneticPr fontId="2"/>
  </si>
  <si>
    <t>あいな</t>
    <phoneticPr fontId="2"/>
  </si>
  <si>
    <t>さとう</t>
    <phoneticPr fontId="2"/>
  </si>
  <si>
    <t>ゆきね</t>
    <phoneticPr fontId="2"/>
  </si>
  <si>
    <t>あんどう</t>
    <phoneticPr fontId="2"/>
  </si>
  <si>
    <t>みなほ</t>
    <phoneticPr fontId="2"/>
  </si>
  <si>
    <t>たかだ</t>
    <phoneticPr fontId="2"/>
  </si>
  <si>
    <t>ここな</t>
    <phoneticPr fontId="2"/>
  </si>
  <si>
    <t>よしだ</t>
    <phoneticPr fontId="2"/>
  </si>
  <si>
    <t>あんな</t>
    <phoneticPr fontId="2"/>
  </si>
  <si>
    <t>かやま</t>
    <phoneticPr fontId="2"/>
  </si>
  <si>
    <t>るね</t>
    <phoneticPr fontId="2"/>
  </si>
  <si>
    <t>ごのい</t>
    <phoneticPr fontId="2"/>
  </si>
  <si>
    <t>あいり</t>
    <phoneticPr fontId="2"/>
  </si>
  <si>
    <t>みやじま</t>
    <phoneticPr fontId="2"/>
  </si>
  <si>
    <t>あみ</t>
    <phoneticPr fontId="2"/>
  </si>
  <si>
    <t>宮島</t>
    <rPh sb="0" eb="2">
      <t>ミヤジマ</t>
    </rPh>
    <phoneticPr fontId="2"/>
  </si>
  <si>
    <t>亜美</t>
    <rPh sb="0" eb="2">
      <t>アミ</t>
    </rPh>
    <phoneticPr fontId="2"/>
  </si>
  <si>
    <t>中川</t>
    <rPh sb="0" eb="2">
      <t>ナカガワ</t>
    </rPh>
    <phoneticPr fontId="2"/>
  </si>
  <si>
    <t>美桜</t>
    <rPh sb="0" eb="1">
      <t>ミ</t>
    </rPh>
    <rPh sb="1" eb="2">
      <t>オウ</t>
    </rPh>
    <phoneticPr fontId="2"/>
  </si>
  <si>
    <t>鈴木</t>
    <rPh sb="0" eb="2">
      <t>スズキ</t>
    </rPh>
    <phoneticPr fontId="2"/>
  </si>
  <si>
    <t>絢</t>
    <rPh sb="0" eb="1">
      <t>アヤ</t>
    </rPh>
    <phoneticPr fontId="2"/>
  </si>
  <si>
    <t>安田</t>
    <rPh sb="0" eb="2">
      <t>ヤスダ</t>
    </rPh>
    <phoneticPr fontId="2"/>
  </si>
  <si>
    <t>ちひろ</t>
    <phoneticPr fontId="2"/>
  </si>
  <si>
    <t>望月</t>
    <rPh sb="0" eb="2">
      <t>モチヅキ</t>
    </rPh>
    <phoneticPr fontId="2"/>
  </si>
  <si>
    <t>夢桜</t>
    <rPh sb="0" eb="2">
      <t>ユラ</t>
    </rPh>
    <phoneticPr fontId="2"/>
  </si>
  <si>
    <t>和田</t>
    <rPh sb="0" eb="2">
      <t>ワダ</t>
    </rPh>
    <phoneticPr fontId="2"/>
  </si>
  <si>
    <t>美優</t>
    <rPh sb="0" eb="2">
      <t>ミユウ</t>
    </rPh>
    <phoneticPr fontId="2"/>
  </si>
  <si>
    <t>石川</t>
    <rPh sb="0" eb="2">
      <t>イシカワ</t>
    </rPh>
    <phoneticPr fontId="2"/>
  </si>
  <si>
    <t>愛菜</t>
    <rPh sb="0" eb="2">
      <t>アイナ</t>
    </rPh>
    <phoneticPr fontId="2"/>
  </si>
  <si>
    <t>佐藤</t>
    <rPh sb="0" eb="2">
      <t>サトウ</t>
    </rPh>
    <phoneticPr fontId="2"/>
  </si>
  <si>
    <t>志宇</t>
    <rPh sb="0" eb="1">
      <t>シ</t>
    </rPh>
    <rPh sb="1" eb="2">
      <t>ウ</t>
    </rPh>
    <phoneticPr fontId="2"/>
  </si>
  <si>
    <t>安藤</t>
    <rPh sb="0" eb="2">
      <t>アンドウ</t>
    </rPh>
    <phoneticPr fontId="2"/>
  </si>
  <si>
    <t>南帆</t>
    <rPh sb="0" eb="2">
      <t>ミナホ</t>
    </rPh>
    <phoneticPr fontId="2"/>
  </si>
  <si>
    <t>髙田</t>
    <rPh sb="0" eb="2">
      <t>タカダ</t>
    </rPh>
    <phoneticPr fontId="2"/>
  </si>
  <si>
    <t>心菜</t>
    <rPh sb="0" eb="2">
      <t>ココナ</t>
    </rPh>
    <phoneticPr fontId="2"/>
  </si>
  <si>
    <t>吉田</t>
    <rPh sb="0" eb="2">
      <t>ヨシダ</t>
    </rPh>
    <phoneticPr fontId="2"/>
  </si>
  <si>
    <t>杏奈</t>
    <rPh sb="0" eb="2">
      <t>アンナ</t>
    </rPh>
    <phoneticPr fontId="2"/>
  </si>
  <si>
    <t>嘉山</t>
    <rPh sb="0" eb="2">
      <t>カヤマ</t>
    </rPh>
    <phoneticPr fontId="2"/>
  </si>
  <si>
    <t>瑠音</t>
    <rPh sb="0" eb="2">
      <t>ルネ</t>
    </rPh>
    <phoneticPr fontId="2"/>
  </si>
  <si>
    <t>五ノ井</t>
    <rPh sb="0" eb="1">
      <t>ゴ</t>
    </rPh>
    <rPh sb="2" eb="3">
      <t>イ</t>
    </rPh>
    <phoneticPr fontId="2"/>
  </si>
  <si>
    <t>愛莉</t>
    <rPh sb="0" eb="2">
      <t>アイリ</t>
    </rPh>
    <phoneticPr fontId="2"/>
  </si>
  <si>
    <t>美桜</t>
    <rPh sb="0" eb="2">
      <t>ミオウ</t>
    </rPh>
    <phoneticPr fontId="2"/>
  </si>
  <si>
    <t>なかがわ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</si>
</sst>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Q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4" zoomScaleNormal="100" zoomScaleSheetLayoutView="100" workbookViewId="0">
      <selection activeCell="AJ18" sqref="AJ1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4120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横須賀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横須賀市立不入斗中学校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700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698</v>
      </c>
      <c r="G6" s="215"/>
      <c r="H6" s="24" t="s">
        <v>586</v>
      </c>
      <c r="I6" s="216" t="s">
        <v>699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701</v>
      </c>
      <c r="AH6" s="203"/>
      <c r="AI6" s="203"/>
      <c r="AJ6" s="203"/>
      <c r="AK6" s="25" t="s">
        <v>587</v>
      </c>
      <c r="AL6" s="203" t="s">
        <v>702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709</v>
      </c>
      <c r="AA12" s="267"/>
      <c r="AB12" s="267"/>
      <c r="AC12" s="267"/>
      <c r="AD12" s="267"/>
      <c r="AE12" s="267" t="s">
        <v>710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707</v>
      </c>
      <c r="AA13" s="252"/>
      <c r="AB13" s="252"/>
      <c r="AC13" s="252"/>
      <c r="AD13" s="253"/>
      <c r="AE13" s="252" t="s">
        <v>708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737</v>
      </c>
      <c r="G15" s="267"/>
      <c r="H15" s="267"/>
      <c r="I15" s="267"/>
      <c r="J15" s="267"/>
      <c r="K15" s="267" t="s">
        <v>738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766</v>
      </c>
      <c r="AA15" s="267"/>
      <c r="AB15" s="267"/>
      <c r="AC15" s="267"/>
      <c r="AD15" s="267"/>
      <c r="AE15" s="267" t="s">
        <v>714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739</v>
      </c>
      <c r="G16" s="252"/>
      <c r="H16" s="252"/>
      <c r="I16" s="252"/>
      <c r="J16" s="253"/>
      <c r="K16" s="252" t="s">
        <v>740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741</v>
      </c>
      <c r="AA16" s="252"/>
      <c r="AB16" s="252"/>
      <c r="AC16" s="252"/>
      <c r="AD16" s="253"/>
      <c r="AE16" s="252" t="s">
        <v>765</v>
      </c>
      <c r="AF16" s="252"/>
      <c r="AG16" s="252"/>
      <c r="AH16" s="252"/>
      <c r="AI16" s="255"/>
      <c r="AJ16" s="256">
        <v>0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713</v>
      </c>
      <c r="G22" s="115"/>
      <c r="H22" s="115"/>
      <c r="I22" s="115"/>
      <c r="J22" s="115"/>
      <c r="K22" s="115" t="s">
        <v>714</v>
      </c>
      <c r="L22" s="115"/>
      <c r="M22" s="115"/>
      <c r="N22" s="115"/>
      <c r="O22" s="116"/>
      <c r="P22" s="112">
        <v>3</v>
      </c>
      <c r="Q22" s="112"/>
      <c r="R22" s="103">
        <v>165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725</v>
      </c>
      <c r="AA22" s="115"/>
      <c r="AB22" s="115"/>
      <c r="AC22" s="115"/>
      <c r="AD22" s="115"/>
      <c r="AE22" s="115" t="s">
        <v>726</v>
      </c>
      <c r="AF22" s="115"/>
      <c r="AG22" s="115"/>
      <c r="AH22" s="115"/>
      <c r="AI22" s="116"/>
      <c r="AJ22" s="112">
        <v>165</v>
      </c>
      <c r="AK22" s="112"/>
      <c r="AL22" s="103">
        <v>1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741</v>
      </c>
      <c r="G23" s="108"/>
      <c r="H23" s="108"/>
      <c r="I23" s="108"/>
      <c r="J23" s="108"/>
      <c r="K23" s="108" t="s">
        <v>742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753</v>
      </c>
      <c r="AA23" s="108"/>
      <c r="AB23" s="108"/>
      <c r="AC23" s="108"/>
      <c r="AD23" s="108"/>
      <c r="AE23" s="108" t="s">
        <v>754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715</v>
      </c>
      <c r="G24" s="81"/>
      <c r="H24" s="81"/>
      <c r="I24" s="81"/>
      <c r="J24" s="81"/>
      <c r="K24" s="81" t="s">
        <v>716</v>
      </c>
      <c r="L24" s="81"/>
      <c r="M24" s="81"/>
      <c r="N24" s="81"/>
      <c r="O24" s="82"/>
      <c r="P24" s="71">
        <v>3</v>
      </c>
      <c r="Q24" s="71"/>
      <c r="R24" s="87">
        <v>160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727</v>
      </c>
      <c r="AA24" s="81"/>
      <c r="AB24" s="81"/>
      <c r="AC24" s="81"/>
      <c r="AD24" s="81"/>
      <c r="AE24" s="81" t="s">
        <v>728</v>
      </c>
      <c r="AF24" s="81"/>
      <c r="AG24" s="81"/>
      <c r="AH24" s="81"/>
      <c r="AI24" s="82"/>
      <c r="AJ24" s="71">
        <v>148</v>
      </c>
      <c r="AK24" s="71"/>
      <c r="AL24" s="87">
        <v>1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743</v>
      </c>
      <c r="G25" s="99"/>
      <c r="H25" s="99"/>
      <c r="I25" s="99"/>
      <c r="J25" s="99"/>
      <c r="K25" s="99" t="s">
        <v>744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755</v>
      </c>
      <c r="AA25" s="99"/>
      <c r="AB25" s="99"/>
      <c r="AC25" s="99"/>
      <c r="AD25" s="99"/>
      <c r="AE25" s="99" t="s">
        <v>756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717</v>
      </c>
      <c r="G26" s="81"/>
      <c r="H26" s="81"/>
      <c r="I26" s="81"/>
      <c r="J26" s="81"/>
      <c r="K26" s="81" t="s">
        <v>718</v>
      </c>
      <c r="L26" s="81"/>
      <c r="M26" s="81"/>
      <c r="N26" s="81"/>
      <c r="O26" s="82"/>
      <c r="P26" s="71">
        <v>3</v>
      </c>
      <c r="Q26" s="71"/>
      <c r="R26" s="87">
        <v>150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729</v>
      </c>
      <c r="AA26" s="81"/>
      <c r="AB26" s="81"/>
      <c r="AC26" s="81"/>
      <c r="AD26" s="81"/>
      <c r="AE26" s="81" t="s">
        <v>730</v>
      </c>
      <c r="AF26" s="81"/>
      <c r="AG26" s="81"/>
      <c r="AH26" s="81"/>
      <c r="AI26" s="82"/>
      <c r="AJ26" s="71">
        <v>153</v>
      </c>
      <c r="AK26" s="71"/>
      <c r="AL26" s="87">
        <v>1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745</v>
      </c>
      <c r="G27" s="99"/>
      <c r="H27" s="99"/>
      <c r="I27" s="99"/>
      <c r="J27" s="99"/>
      <c r="K27" s="99" t="s">
        <v>746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757</v>
      </c>
      <c r="AA27" s="99"/>
      <c r="AB27" s="99"/>
      <c r="AC27" s="99"/>
      <c r="AD27" s="99"/>
      <c r="AE27" s="99" t="s">
        <v>758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719</v>
      </c>
      <c r="G28" s="81"/>
      <c r="H28" s="81"/>
      <c r="I28" s="81"/>
      <c r="J28" s="81"/>
      <c r="K28" s="81" t="s">
        <v>720</v>
      </c>
      <c r="L28" s="81"/>
      <c r="M28" s="81"/>
      <c r="N28" s="81"/>
      <c r="O28" s="82"/>
      <c r="P28" s="71">
        <v>3</v>
      </c>
      <c r="Q28" s="71"/>
      <c r="R28" s="87">
        <v>154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731</v>
      </c>
      <c r="AA28" s="81"/>
      <c r="AB28" s="81"/>
      <c r="AC28" s="81"/>
      <c r="AD28" s="81"/>
      <c r="AE28" s="81" t="s">
        <v>732</v>
      </c>
      <c r="AF28" s="81"/>
      <c r="AG28" s="81"/>
      <c r="AH28" s="81"/>
      <c r="AI28" s="82"/>
      <c r="AJ28" s="71">
        <v>151</v>
      </c>
      <c r="AK28" s="71"/>
      <c r="AL28" s="87">
        <v>1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747</v>
      </c>
      <c r="G29" s="99"/>
      <c r="H29" s="99"/>
      <c r="I29" s="99"/>
      <c r="J29" s="99"/>
      <c r="K29" s="99" t="s">
        <v>748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759</v>
      </c>
      <c r="AA29" s="99"/>
      <c r="AB29" s="99"/>
      <c r="AC29" s="99"/>
      <c r="AD29" s="99"/>
      <c r="AE29" s="99" t="s">
        <v>760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721</v>
      </c>
      <c r="G30" s="81"/>
      <c r="H30" s="81"/>
      <c r="I30" s="81"/>
      <c r="J30" s="81"/>
      <c r="K30" s="81" t="s">
        <v>722</v>
      </c>
      <c r="L30" s="81"/>
      <c r="M30" s="81"/>
      <c r="N30" s="81"/>
      <c r="O30" s="82"/>
      <c r="P30" s="71">
        <v>2</v>
      </c>
      <c r="Q30" s="71"/>
      <c r="R30" s="87">
        <v>165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733</v>
      </c>
      <c r="AA30" s="81"/>
      <c r="AB30" s="81"/>
      <c r="AC30" s="81"/>
      <c r="AD30" s="81"/>
      <c r="AE30" s="81" t="s">
        <v>734</v>
      </c>
      <c r="AF30" s="81"/>
      <c r="AG30" s="81"/>
      <c r="AH30" s="81"/>
      <c r="AI30" s="82"/>
      <c r="AJ30" s="71">
        <v>151</v>
      </c>
      <c r="AK30" s="71"/>
      <c r="AL30" s="87">
        <v>1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749</v>
      </c>
      <c r="G31" s="99"/>
      <c r="H31" s="99"/>
      <c r="I31" s="99"/>
      <c r="J31" s="99"/>
      <c r="K31" s="99" t="s">
        <v>750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761</v>
      </c>
      <c r="AA31" s="99"/>
      <c r="AB31" s="99"/>
      <c r="AC31" s="99"/>
      <c r="AD31" s="99"/>
      <c r="AE31" s="99" t="s">
        <v>762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723</v>
      </c>
      <c r="G32" s="81"/>
      <c r="H32" s="81"/>
      <c r="I32" s="81"/>
      <c r="J32" s="81"/>
      <c r="K32" s="81" t="s">
        <v>724</v>
      </c>
      <c r="L32" s="81"/>
      <c r="M32" s="81"/>
      <c r="N32" s="81"/>
      <c r="O32" s="82"/>
      <c r="P32" s="71">
        <v>2</v>
      </c>
      <c r="Q32" s="71"/>
      <c r="R32" s="87">
        <v>160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735</v>
      </c>
      <c r="AA32" s="81"/>
      <c r="AB32" s="81"/>
      <c r="AC32" s="81"/>
      <c r="AD32" s="81"/>
      <c r="AE32" s="81" t="s">
        <v>736</v>
      </c>
      <c r="AF32" s="81"/>
      <c r="AG32" s="81"/>
      <c r="AH32" s="81"/>
      <c r="AI32" s="82"/>
      <c r="AJ32" s="71">
        <v>151</v>
      </c>
      <c r="AK32" s="71"/>
      <c r="AL32" s="87">
        <v>1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751</v>
      </c>
      <c r="G33" s="74"/>
      <c r="H33" s="74"/>
      <c r="I33" s="74"/>
      <c r="J33" s="74"/>
      <c r="K33" s="74" t="s">
        <v>752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763</v>
      </c>
      <c r="AA33" s="74"/>
      <c r="AB33" s="74"/>
      <c r="AC33" s="74"/>
      <c r="AD33" s="74"/>
      <c r="AE33" s="74" t="s">
        <v>764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9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711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712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4120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横須賀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横須賀市立不入斗中学校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いしい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石井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みやじま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宮島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なかがわ</v>
      </c>
      <c r="F15" s="321"/>
      <c r="G15" s="321"/>
      <c r="H15" s="321"/>
      <c r="I15" s="321"/>
      <c r="J15" s="321" t="str">
        <f>IF(入力!K22="","",入力!K22)</f>
        <v>みおう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165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さとう</v>
      </c>
      <c r="Z15" s="321"/>
      <c r="AA15" s="321"/>
      <c r="AB15" s="321"/>
      <c r="AC15" s="321"/>
      <c r="AD15" s="321" t="str">
        <f>IF(入力!AE22="","",入力!AE22)</f>
        <v>ゆきね</v>
      </c>
      <c r="AE15" s="321"/>
      <c r="AF15" s="321"/>
      <c r="AG15" s="321"/>
      <c r="AH15" s="322"/>
      <c r="AI15" s="324">
        <f>IF(入力!AJ22="","",入力!AJ22)</f>
        <v>165</v>
      </c>
      <c r="AJ15" s="324"/>
      <c r="AK15" s="326">
        <f>IF(入力!AL22="","",入力!AL22)</f>
        <v>1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中川</v>
      </c>
      <c r="F16" s="335"/>
      <c r="G16" s="335"/>
      <c r="H16" s="335"/>
      <c r="I16" s="335"/>
      <c r="J16" s="335" t="str">
        <f>IF(入力!K23="","",入力!K23)</f>
        <v>美桜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佐藤</v>
      </c>
      <c r="Z16" s="335"/>
      <c r="AA16" s="335"/>
      <c r="AB16" s="335"/>
      <c r="AC16" s="335"/>
      <c r="AD16" s="335" t="str">
        <f>IF(入力!AE23="","",入力!AE23)</f>
        <v>志宇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すずき</v>
      </c>
      <c r="F17" s="316"/>
      <c r="G17" s="316"/>
      <c r="H17" s="316"/>
      <c r="I17" s="316"/>
      <c r="J17" s="316" t="str">
        <f>IF(入力!K24="","",入力!K24)</f>
        <v>あや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160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あんどう</v>
      </c>
      <c r="Z17" s="316"/>
      <c r="AA17" s="316"/>
      <c r="AB17" s="316"/>
      <c r="AC17" s="316"/>
      <c r="AD17" s="316" t="str">
        <f>IF(入力!AE24="","",入力!AE24)</f>
        <v>みなほ</v>
      </c>
      <c r="AE17" s="316"/>
      <c r="AF17" s="316"/>
      <c r="AG17" s="316"/>
      <c r="AH17" s="317"/>
      <c r="AI17" s="318">
        <f>IF(入力!AJ24="","",入力!AJ24)</f>
        <v>148</v>
      </c>
      <c r="AJ17" s="318"/>
      <c r="AK17" s="310">
        <f>IF(入力!AL24="","",入力!AL24)</f>
        <v>1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鈴木</v>
      </c>
      <c r="F18" s="309"/>
      <c r="G18" s="309"/>
      <c r="H18" s="309"/>
      <c r="I18" s="309"/>
      <c r="J18" s="309" t="str">
        <f>IF(入力!K25="","",入力!K25)</f>
        <v>絢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安藤</v>
      </c>
      <c r="Z18" s="309"/>
      <c r="AA18" s="309"/>
      <c r="AB18" s="309"/>
      <c r="AC18" s="309"/>
      <c r="AD18" s="309" t="str">
        <f>IF(入力!AE25="","",入力!AE25)</f>
        <v>南帆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やすだ</v>
      </c>
      <c r="F19" s="316"/>
      <c r="G19" s="316"/>
      <c r="H19" s="316"/>
      <c r="I19" s="316"/>
      <c r="J19" s="316" t="str">
        <f>IF(入力!K26="","",入力!K26)</f>
        <v>ちひろ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150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たかだ</v>
      </c>
      <c r="Z19" s="316"/>
      <c r="AA19" s="316"/>
      <c r="AB19" s="316"/>
      <c r="AC19" s="316"/>
      <c r="AD19" s="316" t="str">
        <f>IF(入力!AE26="","",入力!AE26)</f>
        <v>ここな</v>
      </c>
      <c r="AE19" s="316"/>
      <c r="AF19" s="316"/>
      <c r="AG19" s="316"/>
      <c r="AH19" s="317"/>
      <c r="AI19" s="318">
        <f>IF(入力!AJ26="","",入力!AJ26)</f>
        <v>153</v>
      </c>
      <c r="AJ19" s="318"/>
      <c r="AK19" s="310">
        <f>IF(入力!AL26="","",入力!AL26)</f>
        <v>1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安田</v>
      </c>
      <c r="F20" s="309"/>
      <c r="G20" s="309"/>
      <c r="H20" s="309"/>
      <c r="I20" s="309"/>
      <c r="J20" s="309" t="str">
        <f>IF(入力!K27="","",入力!K27)</f>
        <v>ちひろ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髙田</v>
      </c>
      <c r="Z20" s="309"/>
      <c r="AA20" s="309"/>
      <c r="AB20" s="309"/>
      <c r="AC20" s="309"/>
      <c r="AD20" s="309" t="str">
        <f>IF(入力!AE27="","",入力!AE27)</f>
        <v>心菜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もちづき</v>
      </c>
      <c r="F21" s="316"/>
      <c r="G21" s="316"/>
      <c r="H21" s="316"/>
      <c r="I21" s="316"/>
      <c r="J21" s="316" t="str">
        <f>IF(入力!K28="","",入力!K28)</f>
        <v>ゆら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154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よしだ</v>
      </c>
      <c r="Z21" s="316"/>
      <c r="AA21" s="316"/>
      <c r="AB21" s="316"/>
      <c r="AC21" s="316"/>
      <c r="AD21" s="316" t="str">
        <f>IF(入力!AE28="","",入力!AE28)</f>
        <v>あんな</v>
      </c>
      <c r="AE21" s="316"/>
      <c r="AF21" s="316"/>
      <c r="AG21" s="316"/>
      <c r="AH21" s="317"/>
      <c r="AI21" s="318">
        <f>IF(入力!AJ28="","",入力!AJ28)</f>
        <v>151</v>
      </c>
      <c r="AJ21" s="318"/>
      <c r="AK21" s="310">
        <f>IF(入力!AL28="","",入力!AL28)</f>
        <v>1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望月</v>
      </c>
      <c r="F22" s="309"/>
      <c r="G22" s="309"/>
      <c r="H22" s="309"/>
      <c r="I22" s="309"/>
      <c r="J22" s="309" t="str">
        <f>IF(入力!K29="","",入力!K29)</f>
        <v>夢桜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吉田</v>
      </c>
      <c r="Z22" s="309"/>
      <c r="AA22" s="309"/>
      <c r="AB22" s="309"/>
      <c r="AC22" s="309"/>
      <c r="AD22" s="309" t="str">
        <f>IF(入力!AE29="","",入力!AE29)</f>
        <v>杏奈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わだ</v>
      </c>
      <c r="F23" s="316"/>
      <c r="G23" s="316"/>
      <c r="H23" s="316"/>
      <c r="I23" s="316"/>
      <c r="J23" s="316" t="str">
        <f>IF(入力!K30="","",入力!K30)</f>
        <v>みゆう</v>
      </c>
      <c r="K23" s="316"/>
      <c r="L23" s="316"/>
      <c r="M23" s="316"/>
      <c r="N23" s="317"/>
      <c r="O23" s="318">
        <f>IF(入力!P30="","",入力!P30)</f>
        <v>2</v>
      </c>
      <c r="P23" s="318"/>
      <c r="Q23" s="310">
        <f>IF(入力!R30="","",入力!R30)</f>
        <v>165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かやま</v>
      </c>
      <c r="Z23" s="316"/>
      <c r="AA23" s="316"/>
      <c r="AB23" s="316"/>
      <c r="AC23" s="316"/>
      <c r="AD23" s="316" t="str">
        <f>IF(入力!AE30="","",入力!AE30)</f>
        <v>るね</v>
      </c>
      <c r="AE23" s="316"/>
      <c r="AF23" s="316"/>
      <c r="AG23" s="316"/>
      <c r="AH23" s="317"/>
      <c r="AI23" s="318">
        <f>IF(入力!AJ30="","",入力!AJ30)</f>
        <v>151</v>
      </c>
      <c r="AJ23" s="318"/>
      <c r="AK23" s="310">
        <f>IF(入力!AL30="","",入力!AL30)</f>
        <v>1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和田</v>
      </c>
      <c r="F24" s="309"/>
      <c r="G24" s="309"/>
      <c r="H24" s="309"/>
      <c r="I24" s="309"/>
      <c r="J24" s="309" t="str">
        <f>IF(入力!K31="","",入力!K31)</f>
        <v>美優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嘉山</v>
      </c>
      <c r="Z24" s="309"/>
      <c r="AA24" s="309"/>
      <c r="AB24" s="309"/>
      <c r="AC24" s="309"/>
      <c r="AD24" s="309" t="str">
        <f>IF(入力!AE31="","",入力!AE31)</f>
        <v>瑠音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いしかわ</v>
      </c>
      <c r="F25" s="316"/>
      <c r="G25" s="316"/>
      <c r="H25" s="316"/>
      <c r="I25" s="316"/>
      <c r="J25" s="316" t="str">
        <f>IF(入力!K32="","",入力!K32)</f>
        <v>あいな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160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ごのい</v>
      </c>
      <c r="Z25" s="316"/>
      <c r="AA25" s="316"/>
      <c r="AB25" s="316"/>
      <c r="AC25" s="316"/>
      <c r="AD25" s="316" t="str">
        <f>IF(入力!AE32="","",入力!AE32)</f>
        <v>あいり</v>
      </c>
      <c r="AE25" s="316"/>
      <c r="AF25" s="316"/>
      <c r="AG25" s="316"/>
      <c r="AH25" s="317"/>
      <c r="AI25" s="318">
        <f>IF(入力!AJ32="","",入力!AJ32)</f>
        <v>151</v>
      </c>
      <c r="AJ25" s="318"/>
      <c r="AK25" s="310">
        <f>IF(入力!AL32="","",入力!AL32)</f>
        <v>1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石川</v>
      </c>
      <c r="F26" s="348"/>
      <c r="G26" s="348"/>
      <c r="H26" s="348"/>
      <c r="I26" s="348"/>
      <c r="J26" s="348" t="str">
        <f>IF(入力!K33="","",入力!K33)</f>
        <v>愛菜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五ノ井</v>
      </c>
      <c r="Z26" s="348"/>
      <c r="AA26" s="348"/>
      <c r="AB26" s="348"/>
      <c r="AC26" s="348"/>
      <c r="AD26" s="348" t="str">
        <f>IF(入力!AE33="","",入力!AE33)</f>
        <v>愛莉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4120</v>
      </c>
      <c r="B7" s="31" t="str">
        <f t="shared" ref="B7:C7" si="0">IF($A$8="","",IF($A$9="",B8,B8&amp;"・"&amp;B9))</f>
        <v>横須賀市立不入斗中学校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238</v>
      </c>
      <c r="G7" s="31" t="str">
        <f t="shared" si="1"/>
        <v>0043</v>
      </c>
      <c r="H7" s="31">
        <f t="shared" si="1"/>
        <v>0</v>
      </c>
      <c r="I7" s="31" t="str">
        <f t="shared" si="1"/>
        <v>横須賀市坂本町１－１９</v>
      </c>
      <c r="J7" s="31">
        <f t="shared" si="1"/>
        <v>0</v>
      </c>
      <c r="K7" s="31" t="str">
        <f t="shared" si="1"/>
        <v>046</v>
      </c>
      <c r="L7" s="31" t="str">
        <f t="shared" si="1"/>
        <v>823</v>
      </c>
      <c r="M7" s="31" t="str">
        <f t="shared" si="1"/>
        <v>0566</v>
      </c>
      <c r="N7" s="31" t="str">
        <f t="shared" si="1"/>
        <v>046</v>
      </c>
      <c r="O7" s="31" t="str">
        <f t="shared" si="1"/>
        <v>823</v>
      </c>
      <c r="P7" s="31" t="str">
        <f t="shared" si="1"/>
        <v>0660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4120</v>
      </c>
      <c r="B8" s="32" t="str">
        <f>IF(入力!$F$3="","",入力!$F$3)</f>
        <v>横須賀市立不入斗中学校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238</v>
      </c>
      <c r="G8" s="42" t="str">
        <f>IF(入力!$I$6="","",入力!$I$6)</f>
        <v>0043</v>
      </c>
      <c r="H8" s="32"/>
      <c r="I8" s="32" t="str">
        <f>IF(入力!$L$5="","",入力!$L$5)</f>
        <v>横須賀市坂本町１－１９</v>
      </c>
      <c r="J8" s="32"/>
      <c r="K8" s="42" t="str">
        <f>IF(入力!$AB$4="","",入力!$AB$4)</f>
        <v>046</v>
      </c>
      <c r="L8" s="42" t="str">
        <f>IF(入力!$AG$4="","",入力!$AG$4)</f>
        <v>823</v>
      </c>
      <c r="M8" s="42" t="str">
        <f>IF(入力!$AL$4="","",入力!$AL$4)</f>
        <v>0566</v>
      </c>
      <c r="N8" s="42" t="str">
        <f>IF(入力!$AB$6="","",入力!$AB$6)</f>
        <v>046</v>
      </c>
      <c r="O8" s="42" t="str">
        <f>IF(入力!$AG$6="","",入力!$AG$6)</f>
        <v>823</v>
      </c>
      <c r="P8" s="42" t="str">
        <f>IF(入力!$AL$6="","",入力!$AL$6)</f>
        <v>0660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0566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石井</v>
      </c>
      <c r="D16" s="32" t="str">
        <f>IF(入力!$K$13="","",入力!$K$13)</f>
        <v>住朗</v>
      </c>
      <c r="E16" s="32" t="str">
        <f>IF(入力!$F$12="","",入力!$F$12)</f>
        <v>いしい</v>
      </c>
      <c r="F16" s="32" t="str">
        <f>IF(入力!$K$12="","",入力!$K$12)</f>
        <v>よしろう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手塚</v>
      </c>
      <c r="D17" s="32" t="str">
        <f>IF(入力!$AE$13="","",入力!$AE$13)</f>
        <v>敏之</v>
      </c>
      <c r="E17" s="32" t="str">
        <f>IF(入力!$Z$12="","",入力!$Z$12)</f>
        <v>てづか</v>
      </c>
      <c r="F17" s="32" t="str">
        <f>IF(入力!$AE$12="","",入力!$AE$12)</f>
        <v>としゆき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宮島</v>
      </c>
      <c r="D20" s="32" t="str">
        <f>IF(入力!$K$16="","",入力!$K$16)</f>
        <v>亜美</v>
      </c>
      <c r="E20" s="32" t="str">
        <f>IF(入力!$F$15="","",入力!$F$15)</f>
        <v>みやじま</v>
      </c>
      <c r="F20" s="32" t="str">
        <f>IF(入力!$K$15="","",入力!$K$15)</f>
        <v>あみ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中川</v>
      </c>
      <c r="D24" s="32" t="str">
        <f>IF(入力!$AE$16="","",入力!$AE$16)</f>
        <v>美桜</v>
      </c>
      <c r="E24" s="32" t="str">
        <f>IF(入力!$Z$15="","",入力!$Z$15)</f>
        <v>なかがわ</v>
      </c>
      <c r="F24" s="32" t="str">
        <f>IF(入力!$AE$15="","",入力!$AE$15)</f>
        <v>みおう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中川</v>
      </c>
      <c r="D53" s="32" t="str">
        <f>IF(OR(L53&lt;&gt;"○",入力!K23=""),"",入力!K23)</f>
        <v>美桜</v>
      </c>
      <c r="E53" s="32" t="str">
        <f>IF(OR(L53&lt;&gt;"○",入力!F22=""),"",入力!F22)</f>
        <v>なかがわ</v>
      </c>
      <c r="F53" s="32" t="str">
        <f>IF(OR(L53&lt;&gt;"○",入力!K22=""),"",入力!K22)</f>
        <v>みおう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鈴木</v>
      </c>
      <c r="D54" s="32" t="str">
        <f>IF(OR(L54&lt;&gt;"○",入力!K25=""),"",入力!K25)</f>
        <v>絢</v>
      </c>
      <c r="E54" s="32" t="str">
        <f>IF(OR(L54&lt;&gt;"○",入力!F24=""),"",入力!F24)</f>
        <v>すずき</v>
      </c>
      <c r="F54" s="32" t="str">
        <f>IF(OR(L54&lt;&gt;"○",入力!K24=""),"",入力!K24)</f>
        <v>あや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安田</v>
      </c>
      <c r="D55" s="32" t="str">
        <f>IF(OR(L55&lt;&gt;"○",入力!K27=""),"",入力!K27)</f>
        <v>ちひろ</v>
      </c>
      <c r="E55" s="32" t="str">
        <f>IF(OR(L55&lt;&gt;"○",入力!F26=""),"",入力!F26)</f>
        <v>やすだ</v>
      </c>
      <c r="F55" s="32" t="str">
        <f>IF(OR(L55&lt;&gt;"○",入力!K26=""),"",入力!K26)</f>
        <v>ちひろ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望月</v>
      </c>
      <c r="D56" s="32" t="str">
        <f>IF(OR(L56&lt;&gt;"○",入力!K29=""),"",入力!K29)</f>
        <v>夢桜</v>
      </c>
      <c r="E56" s="32" t="str">
        <f>IF(OR(L56&lt;&gt;"○",入力!F28=""),"",入力!F28)</f>
        <v>もちづき</v>
      </c>
      <c r="F56" s="32" t="str">
        <f>IF(OR(L56&lt;&gt;"○",入力!K28=""),"",入力!K28)</f>
        <v>ゆら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和田</v>
      </c>
      <c r="D57" s="32" t="str">
        <f>IF(OR(L57&lt;&gt;"○",入力!K31=""),"",入力!K31)</f>
        <v>美優</v>
      </c>
      <c r="E57" s="32" t="str">
        <f>IF(OR(L57&lt;&gt;"○",入力!F30=""),"",入力!F30)</f>
        <v>わだ</v>
      </c>
      <c r="F57" s="32" t="str">
        <f>IF(OR(L57&lt;&gt;"○",入力!K30=""),"",入力!K30)</f>
        <v>みゆう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石川</v>
      </c>
      <c r="D58" s="32" t="str">
        <f>IF(OR(L58&lt;&gt;"○",入力!K33=""),"",入力!K33)</f>
        <v>愛菜</v>
      </c>
      <c r="E58" s="32" t="str">
        <f>IF(OR(L58&lt;&gt;"○",入力!F32=""),"",入力!F32)</f>
        <v>いしかわ</v>
      </c>
      <c r="F58" s="32" t="str">
        <f>IF(OR(L58&lt;&gt;"○",入力!K32=""),"",入力!K32)</f>
        <v>あいな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佐藤</v>
      </c>
      <c r="D59" s="32" t="str">
        <f>IF(OR(L59&lt;&gt;"○",入力!AE23=""),"",入力!AE23)</f>
        <v>志宇</v>
      </c>
      <c r="E59" s="32" t="str">
        <f>IF(OR(L59&lt;&gt;"○",入力!Z22=""),"",入力!Z22)</f>
        <v>さとう</v>
      </c>
      <c r="F59" s="32" t="str">
        <f>IF(OR(L59&lt;&gt;"○",入力!AE22=""),"",入力!AE22)</f>
        <v>ゆきね</v>
      </c>
      <c r="G59" s="32"/>
      <c r="H59" s="32"/>
      <c r="I59" s="32">
        <f>IF(OR(L59&lt;&gt;"○",入力!AJ22=""),"",入力!AJ22)</f>
        <v>165</v>
      </c>
      <c r="J59" s="32">
        <f>IF(OR(L59&lt;&gt;"○",入力!AL22=""),"",入力!AL22)</f>
        <v>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安藤</v>
      </c>
      <c r="D60" s="32" t="str">
        <f>IF(OR(L60&lt;&gt;"○",入力!AE25=""),"",入力!AE25)</f>
        <v>南帆</v>
      </c>
      <c r="E60" s="32" t="str">
        <f>IF(OR(L60&lt;&gt;"○",入力!Z24=""),"",入力!Z24)</f>
        <v>あんどう</v>
      </c>
      <c r="F60" s="32" t="str">
        <f>IF(OR(L60&lt;&gt;"○",入力!AE24=""),"",入力!AE24)</f>
        <v>みなほ</v>
      </c>
      <c r="G60" s="32"/>
      <c r="H60" s="32"/>
      <c r="I60" s="32">
        <f>IF(OR(L60&lt;&gt;"○",入力!AJ24=""),"",入力!AJ24)</f>
        <v>148</v>
      </c>
      <c r="J60" s="32">
        <f>IF(OR(L60&lt;&gt;"○",入力!AL24=""),"",入力!AL24)</f>
        <v>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髙田</v>
      </c>
      <c r="D61" s="32" t="str">
        <f>IF(OR(L61&lt;&gt;"○",入力!AE27=""),"",入力!AE27)</f>
        <v>心菜</v>
      </c>
      <c r="E61" s="32" t="str">
        <f>IF(OR(L61&lt;&gt;"○",入力!Z26=""),"",入力!Z26)</f>
        <v>たかだ</v>
      </c>
      <c r="F61" s="32" t="str">
        <f>IF(OR(L61&lt;&gt;"○",入力!AE26=""),"",入力!AE26)</f>
        <v>ここな</v>
      </c>
      <c r="G61" s="32"/>
      <c r="H61" s="32"/>
      <c r="I61" s="32">
        <f>IF(OR(L61&lt;&gt;"○",入力!AJ26=""),"",入力!AJ26)</f>
        <v>153</v>
      </c>
      <c r="J61" s="32">
        <f>IF(OR(L61&lt;&gt;"○",入力!AL26=""),"",入力!AL26)</f>
        <v>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吉田</v>
      </c>
      <c r="D62" s="32" t="str">
        <f>IF(OR(L62&lt;&gt;"○",入力!AE29=""),"",入力!AE29)</f>
        <v>杏奈</v>
      </c>
      <c r="E62" s="32" t="str">
        <f>IF(OR(L62&lt;&gt;"○",入力!Z28=""),"",入力!Z28)</f>
        <v>よしだ</v>
      </c>
      <c r="F62" s="32" t="str">
        <f>IF(OR(L62&lt;&gt;"○",入力!AE28=""),"",入力!AE28)</f>
        <v>あんな</v>
      </c>
      <c r="G62" s="32"/>
      <c r="H62" s="32"/>
      <c r="I62" s="32">
        <f>IF(OR(L62&lt;&gt;"○",入力!AJ28=""),"",入力!AJ28)</f>
        <v>151</v>
      </c>
      <c r="J62" s="32">
        <f>IF(OR(L62&lt;&gt;"○",入力!AL28=""),"",入力!AL28)</f>
        <v>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嘉山</v>
      </c>
      <c r="D63" s="32" t="str">
        <f>IF(OR(L63&lt;&gt;"○",入力!AE31=""),"",入力!AE31)</f>
        <v>瑠音</v>
      </c>
      <c r="E63" s="32" t="str">
        <f>IF(OR(L63&lt;&gt;"○",入力!Z30=""),"",入力!Z30)</f>
        <v>かやま</v>
      </c>
      <c r="F63" s="32" t="str">
        <f>IF(OR(L63&lt;&gt;"○",入力!AE30=""),"",入力!AE30)</f>
        <v>るね</v>
      </c>
      <c r="G63" s="32"/>
      <c r="H63" s="32"/>
      <c r="I63" s="32">
        <f>IF(OR(L63&lt;&gt;"○",入力!AJ30=""),"",入力!AJ30)</f>
        <v>151</v>
      </c>
      <c r="J63" s="32">
        <f>IF(OR(L63&lt;&gt;"○",入力!AL30=""),"",入力!AL30)</f>
        <v>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五ノ井</v>
      </c>
      <c r="D64" s="32" t="str">
        <f>IF(OR(L64&lt;&gt;"○",入力!AE33=""),"",入力!AE33)</f>
        <v>愛莉</v>
      </c>
      <c r="E64" s="32" t="str">
        <f>IF(OR(L64&lt;&gt;"○",入力!Z32=""),"",入力!Z32)</f>
        <v>ごのい</v>
      </c>
      <c r="F64" s="32" t="str">
        <f>IF(OR(L64&lt;&gt;"○",入力!AE32=""),"",入力!AE32)</f>
        <v>あいり</v>
      </c>
      <c r="G64" s="32"/>
      <c r="H64" s="32"/>
      <c r="I64" s="32">
        <f>IF(OR(L64&lt;&gt;"○",入力!AJ32=""),"",入力!AJ32)</f>
        <v>151</v>
      </c>
      <c r="J64" s="32">
        <f>IF(OR(L64&lt;&gt;"○",入力!AL32=""),"",入力!AL32)</f>
        <v>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2019-05-09T02:02:37Z</cp:lastPrinted>
  <dcterms:created xsi:type="dcterms:W3CDTF">2006-11-03T01:52:14Z</dcterms:created>
  <dcterms:modified xsi:type="dcterms:W3CDTF">2019-05-09T02:06:39Z</dcterms:modified>
</cp:coreProperties>
</file>