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30_G3 生徒会（儀式・体育祭・文化祭・部活）\G3-13　部活動\各部活動　フォルダー\バレーボール部\２０１８年度\県新人研修大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1" i="14" l="1"/>
  <c r="E61" i="14"/>
  <c r="I61" i="14"/>
  <c r="D61" i="14"/>
  <c r="F61" i="14"/>
  <c r="C61" i="14"/>
  <c r="I63" i="14"/>
  <c r="D63" i="14"/>
  <c r="J63" i="14"/>
  <c r="F63" i="14"/>
  <c r="C63" i="14"/>
  <c r="E63" i="14"/>
  <c r="F53" i="14"/>
  <c r="I53" i="14"/>
  <c r="J53" i="14"/>
  <c r="F57" i="14"/>
  <c r="J57" i="14"/>
  <c r="I57" i="14"/>
  <c r="J56" i="14"/>
  <c r="F56" i="14"/>
  <c r="I56" i="14"/>
  <c r="J60" i="14"/>
  <c r="E60" i="14"/>
  <c r="F60" i="14"/>
  <c r="C60" i="14"/>
  <c r="I60" i="14"/>
  <c r="D60" i="14"/>
  <c r="F62" i="14"/>
  <c r="C62" i="14"/>
  <c r="J62" i="14"/>
  <c r="E62" i="14"/>
  <c r="I62" i="14"/>
  <c r="D62" i="14"/>
  <c r="J64" i="14"/>
  <c r="E64" i="14"/>
  <c r="I64" i="14"/>
  <c r="D64" i="14"/>
  <c r="F64" i="14"/>
  <c r="C64" i="14"/>
  <c r="F54" i="14"/>
  <c r="D54" i="14"/>
  <c r="I54" i="14"/>
  <c r="C54" i="14"/>
  <c r="E54" i="14"/>
  <c r="J54" i="14"/>
  <c r="F58" i="14"/>
  <c r="C58" i="14"/>
  <c r="J58" i="14"/>
  <c r="E58" i="14"/>
  <c r="I58" i="14"/>
  <c r="D58" i="14"/>
  <c r="I59" i="14"/>
  <c r="D59" i="14"/>
  <c r="J59" i="14"/>
  <c r="E59" i="14"/>
  <c r="F59" i="14"/>
  <c r="C59" i="14"/>
  <c r="I55" i="14"/>
  <c r="F55" i="14"/>
  <c r="J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<sst xmlns="http://schemas.openxmlformats.org/spreadsheetml/2006/main" count="1454" uniqueCount="749">
  <si>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</si>
  <si>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</si>
  <si>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</si>
  <si>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</si>
  <si>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</si>
  <si>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</si>
  <si>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</si>
  <si>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</si>
  <si>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</si>
  <si>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</si>
  <si>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</si>
  <si>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</si>
  <si>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</si>
  <si>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</si>
  <si>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</si>
  <si>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</si>
  <si>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</si>
  <si>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</si>
  <si>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</si>
  <si>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</si>
  <si>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</si>
  <si>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</si>
  <si>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</si>
  <si>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</si>
  <si>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</si>
  <si>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</si>
  <si>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</si>
  <si>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</si>
  <si>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</si>
  <si>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</si>
  <si>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</si>
  <si>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</si>
  <si>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</si>
  <si>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</si>
  <si>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</si>
  <si>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</si>
  <si>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</si>
  <si>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</si>
  <si>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</si>
  <si>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</si>
  <si>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</si>
  <si>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</si>
  <si>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</si>
  <si>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</si>
  <si>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</si>
  <si>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</si>
  <si>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</si>
  <si>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</si>
  <si>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</si>
  <si>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</si>
  <si>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</si>
  <si>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</si>
  <si>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</si>
  <si>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</si>
  <si>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</si>
  <si>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</si>
  <si>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</si>
  <si>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</si>
  <si>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</si>
  <si>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</si>
  <si>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</si>
  <si>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</si>
  <si>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</si>
  <si>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</si>
  <si>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</si>
  <si>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</si>
  <si>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</si>
  <si>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</si>
  <si>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</si>
  <si>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</si>
  <si>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</si>
  <si>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</si>
  <si>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</si>
  <si>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</si>
  <si>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</si>
  <si>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</si>
  <si>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</si>
  <si>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</si>
  <si>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</si>
  <si>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</si>
  <si>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</si>
  <si>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</si>
  <si>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</si>
  <si>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</si>
  <si>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</si>
  <si>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</si>
  <si>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</si>
  <si>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</si>
  <si>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</si>
  <si>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</si>
  <si>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</si>
  <si>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</si>
  <si>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</si>
  <si>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</si>
  <si>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</si>
  <si>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</si>
  <si>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</si>
  <si>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</si>
  <si>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</si>
  <si>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</si>
  <si>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</si>
  <si>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</si>
  <si>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</si>
  <si>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</si>
  <si>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</si>
  <si>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</si>
  <si>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</si>
  <si>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</si>
  <si>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</si>
  <si>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</si>
  <si>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</si>
  <si>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</si>
  <si>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</si>
  <si>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</si>
  <si>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</si>
  <si>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</si>
  <si>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</si>
  <si>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</si>
  <si>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</si>
  <si>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</si>
  <si>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</si>
  <si>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</si>
  <si>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</si>
  <si>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</si>
  <si>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</si>
  <si>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</si>
  <si>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</si>
  <si>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</si>
  <si>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</si>
  <si>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</si>
  <si>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</si>
  <si>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</si>
  <si>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</si>
  <si>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</si>
  <si>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</si>
  <si>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</si>
  <si>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</si>
  <si>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</si>
  <si>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</si>
  <si>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</si>
  <si>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</si>
  <si>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</si>
  <si>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</si>
  <si>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</si>
  <si>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</si>
  <si>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</si>
  <si>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</si>
  <si>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</si>
  <si>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</si>
  <si>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</si>
  <si>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</si>
  <si>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</si>
  <si>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</si>
  <si>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</si>
  <si>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</si>
  <si>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</si>
  <si>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</si>
  <si>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</si>
  <si>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</si>
  <si>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</si>
  <si>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</si>
  <si>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</si>
  <si>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</si>
  <si>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</si>
  <si>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</si>
  <si>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</si>
  <si>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</si>
  <si>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</si>
  <si>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</si>
  <si>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</si>
  <si>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</si>
  <si>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</si>
  <si>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</si>
  <si>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</si>
  <si>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</si>
  <si>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</si>
  <si>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</si>
  <si>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</si>
  <si>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</si>
  <si>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</si>
  <si>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</si>
  <si>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</si>
  <si>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</si>
  <si>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</si>
  <si>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</si>
  <si>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</si>
  <si>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</si>
  <si>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</si>
  <si>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</si>
  <si>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</si>
  <si>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</si>
  <si>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</si>
  <si>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</si>
  <si>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</si>
  <si>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</si>
  <si>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</si>
  <si>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</si>
  <si>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</si>
  <si>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</si>
  <si>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</si>
  <si>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</si>
  <si>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</si>
  <si>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</si>
  <si>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</si>
  <si>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</si>
  <si>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</si>
  <si>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</si>
  <si>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</si>
  <si>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</si>
  <si>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</si>
  <si>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</si>
  <si>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</si>
  <si>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</si>
  <si>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</si>
  <si>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</si>
  <si>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</si>
  <si>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</si>
  <si>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</si>
  <si>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</si>
  <si>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</si>
  <si>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</si>
  <si>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</si>
  <si>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</si>
  <si>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</si>
  <si>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</si>
  <si>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</si>
  <si>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</si>
  <si>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</si>
  <si>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</si>
  <si>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</si>
  <si>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</si>
  <si>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</si>
  <si>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</si>
  <si>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</si>
  <si>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</si>
  <si>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</si>
  <si>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</si>
  <si>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</si>
  <si>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</si>
  <si>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</si>
  <si>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</si>
  <si>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</si>
  <si>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</si>
  <si>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</si>
  <si>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</si>
  <si>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</si>
  <si>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</si>
  <si>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</si>
  <si>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</si>
  <si>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</si>
  <si>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</si>
  <si>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</si>
  <si>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</si>
  <si>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</si>
  <si>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</si>
  <si>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</si>
  <si>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</si>
  <si>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</si>
  <si>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</si>
  <si>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</si>
  <si>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</si>
  <si>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</si>
  <si>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</si>
  <si>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</si>
  <si>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</si>
  <si>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</si>
  <si>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</si>
  <si>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</si>
  <si>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</si>
  <si>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</si>
  <si>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</si>
  <si>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</si>
  <si>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</si>
  <si>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</si>
  <si>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</si>
  <si>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</si>
  <si>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</si>
  <si>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</si>
  <si>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</si>
  <si>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</si>
  <si>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</si>
  <si>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</si>
  <si>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</si>
  <si>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</si>
  <si>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</si>
  <si>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</si>
  <si>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</si>
  <si>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</si>
  <si>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</si>
  <si>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</si>
  <si>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</si>
  <si>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</si>
  <si>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</si>
  <si>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</si>
  <si>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</si>
  <si>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</si>
  <si>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</si>
  <si>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</si>
  <si>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</si>
  <si>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</si>
  <si>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</si>
  <si>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</si>
  <si>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</si>
  <si>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</si>
  <si>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</si>
  <si>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</si>
  <si>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</si>
  <si>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</si>
  <si>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</si>
  <si>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</si>
  <si>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</si>
  <si>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</si>
  <si>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</si>
  <si>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</si>
  <si>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</si>
  <si>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</si>
  <si>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</si>
  <si>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</si>
  <si>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</si>
  <si>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</si>
  <si>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</si>
  <si>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</si>
  <si>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</si>
  <si>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</si>
  <si>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</si>
  <si>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</si>
  <si>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</si>
  <si>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</si>
  <si>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</si>
  <si>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</si>
  <si>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</si>
  <si>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</si>
  <si>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</si>
  <si>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</si>
  <si>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</si>
  <si>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</si>
  <si>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</si>
  <si>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</si>
  <si>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</si>
  <si>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</si>
  <si>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</si>
  <si>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</si>
  <si>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</si>
  <si>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</si>
  <si>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</si>
  <si>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</si>
  <si>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</si>
  <si>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</si>
  <si>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</si>
  <si>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</si>
  <si>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</si>
  <si>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</si>
  <si>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</si>
  <si>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</si>
  <si>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</si>
  <si>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</si>
  <si>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</si>
  <si>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</si>
  <si>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</si>
  <si>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</si>
  <si>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</si>
  <si>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</si>
  <si>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</si>
  <si>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</si>
  <si>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</si>
  <si>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</si>
  <si>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</si>
  <si>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</si>
  <si>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</si>
  <si>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</si>
  <si>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</si>
  <si>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</si>
  <si>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</si>
  <si>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</si>
  <si>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</si>
  <si>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</si>
  <si>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</si>
  <si>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</si>
  <si>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</si>
  <si>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</si>
  <si>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</si>
  <si>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</si>
  <si>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</si>
  <si>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</si>
  <si>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</si>
  <si>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</si>
  <si>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</si>
  <si>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</si>
  <si>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</si>
  <si>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</si>
  <si>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</si>
  <si>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</si>
  <si>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</si>
  <si>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</si>
  <si>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</si>
  <si>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</si>
  <si>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</si>
  <si>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</si>
  <si>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</si>
  <si>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</si>
  <si>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</si>
  <si>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</si>
  <si>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</si>
  <si>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</si>
  <si>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</si>
  <si>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</si>
  <si>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</si>
  <si>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</si>
  <si>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</si>
  <si>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</si>
  <si>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</si>
  <si>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</si>
  <si>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</si>
  <si>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</si>
  <si>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</si>
  <si>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</si>
  <si>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</si>
  <si>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</si>
  <si>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</si>
  <si>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</si>
  <si>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</si>
  <si>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</si>
  <si>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</si>
  <si>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</si>
  <si>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</si>
  <si>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</si>
  <si>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</si>
  <si>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</si>
  <si>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</si>
  <si>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</si>
  <si>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</si>
  <si>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</si>
  <si>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</si>
  <si>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</si>
  <si>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</si>
  <si>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</si>
  <si>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</si>
  <si>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</si>
  <si>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</si>
  <si>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</si>
  <si>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</si>
  <si>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</si>
  <si>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</si>
  <si>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</si>
  <si>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</si>
  <si>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</si>
  <si>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</si>
  <si>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</si>
  <si>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</si>
  <si>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</si>
  <si>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</si>
  <si>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</si>
  <si>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</si>
  <si>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</si>
  <si>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</si>
  <si>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</si>
  <si>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</si>
  <si>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</si>
  <si>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</si>
  <si>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</si>
  <si>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</si>
  <si>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</si>
  <si>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</si>
  <si>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</si>
  <si>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</si>
  <si>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</si>
  <si>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</si>
  <si>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</si>
  <si>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</si>
  <si>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</si>
  <si>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</si>
  <si>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</si>
  <si>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</si>
  <si>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</si>
  <si>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</si>
  <si>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</si>
  <si>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</si>
  <si>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</si>
  <si>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</si>
  <si>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</si>
  <si>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</si>
  <si>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</si>
  <si>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</si>
  <si>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</si>
  <si>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</si>
  <si>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</si>
  <si>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</si>
  <si>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</si>
  <si>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</si>
  <si>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</si>
  <si>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</si>
  <si>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</si>
  <si>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</si>
  <si>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</si>
  <si>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</si>
  <si>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</si>
  <si>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</si>
  <si>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</si>
  <si>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</si>
  <si>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</si>
  <si>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</si>
  <si>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</si>
  <si>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</si>
  <si>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</si>
  <si>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</si>
  <si>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</si>
  <si>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</si>
  <si>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</si>
  <si>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</si>
  <si>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</si>
  <si>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</si>
  <si>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</si>
  <si>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</si>
  <si>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</si>
  <si>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</si>
  <si>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</si>
  <si>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</si>
  <si>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</si>
  <si>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</si>
  <si>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</si>
  <si>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</si>
  <si>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</si>
  <si>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</si>
  <si>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</si>
  <si>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</si>
  <si>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</si>
  <si>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</si>
  <si>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</si>
  <si>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</si>
  <si>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</si>
  <si>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</si>
  <si>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</si>
  <si>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</si>
  <si>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</si>
  <si>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</si>
  <si>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</si>
  <si>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</si>
  <si>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</si>
  <si>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</si>
  <si>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</si>
  <si>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</si>
  <si>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</si>
  <si>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</si>
  <si>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</si>
  <si>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</si>
  <si>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</si>
  <si>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</si>
  <si>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</si>
  <si>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</si>
  <si>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</si>
  <si>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</si>
  <si>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</si>
  <si>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</si>
  <si>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</si>
  <si>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</si>
  <si>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</si>
  <si>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</si>
  <si>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</si>
  <si>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</si>
  <si>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</si>
  <si>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</si>
  <si>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</si>
  <si>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</si>
  <si>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</si>
  <si>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</si>
  <si>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</si>
  <si>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</si>
  <si>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</si>
  <si>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</si>
  <si>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</si>
  <si>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</si>
  <si>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</si>
  <si>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</si>
  <si>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</si>
  <si>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</si>
  <si>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</si>
  <si>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</si>
  <si>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</si>
  <si>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</si>
  <si>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</si>
  <si>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</si>
  <si>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</si>
  <si>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</si>
  <si>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</si>
  <si>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</si>
  <si>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</si>
  <si>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</si>
  <si>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</si>
  <si>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</si>
  <si>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</si>
  <si>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</si>
  <si>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</si>
  <si>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</si>
  <si>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</si>
  <si>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</si>
  <si>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</si>
  <si>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</si>
  <si>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</si>
  <si>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</si>
  <si>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</si>
  <si>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</si>
  <si>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</si>
  <si>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</si>
  <si>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</si>
  <si>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</si>
  <si>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</si>
  <si>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</si>
  <si>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</si>
  <si>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</si>
  <si>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</si>
  <si>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</si>
  <si>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</si>
  <si>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</si>
  <si>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</si>
  <si>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</si>
  <si>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</si>
  <si>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</si>
  <si>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</si>
  <si>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</si>
  <si>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</si>
  <si>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</si>
  <si>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</si>
  <si>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</si>
  <si>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</si>
  <si>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</si>
  <si>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</si>
  <si>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</si>
  <si>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</si>
  <si>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</si>
  <si>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</si>
  <si>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</si>
  <si>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</si>
  <si>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</si>
  <si>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</si>
  <si>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</si>
  <si>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</si>
  <si>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</si>
  <si>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</si>
  <si>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</si>
  <si>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</si>
  <si>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</si>
  <si>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</si>
  <si>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</si>
  <si>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</si>
  <si>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</si>
  <si>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</si>
  <si>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</si>
  <si>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</si>
  <si>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</si>
  <si>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</si>
  <si>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</si>
  <si>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</si>
  <si>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</si>
  <si>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</si>
  <si>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</si>
  <si>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</si>
  <si>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</si>
  <si>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</si>
  <si>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</si>
  <si>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</si>
  <si>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</si>
  <si>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</si>
  <si>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</si>
  <si>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</si>
  <si>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</si>
  <si>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</si>
  <si>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</si>
  <si>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</si>
  <si>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</si>
  <si>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</si>
  <si>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</si>
  <si>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</si>
  <si>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</si>
  <si>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</si>
  <si>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</si>
  <si>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</si>
  <si>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</si>
  <si>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</si>
  <si>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</si>
  <si>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</si>
  <si>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</si>
  <si>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</si>
  <si>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888</t>
    <phoneticPr fontId="2"/>
  </si>
  <si>
    <t>1150</t>
    <phoneticPr fontId="2"/>
  </si>
  <si>
    <t>238</t>
    <phoneticPr fontId="2"/>
  </si>
  <si>
    <t>0111</t>
    <phoneticPr fontId="2"/>
  </si>
  <si>
    <t>三浦市初声町下宮田3622</t>
    <rPh sb="0" eb="3">
      <t>ミウラシ</t>
    </rPh>
    <rPh sb="3" eb="6">
      <t>ハッセマチ</t>
    </rPh>
    <rPh sb="6" eb="9">
      <t>シモミヤタ</t>
    </rPh>
    <phoneticPr fontId="2"/>
  </si>
  <si>
    <t>046</t>
    <phoneticPr fontId="2"/>
  </si>
  <si>
    <t>1153</t>
    <phoneticPr fontId="2"/>
  </si>
  <si>
    <t>丸川</t>
    <rPh sb="0" eb="2">
      <t>マルカワ</t>
    </rPh>
    <phoneticPr fontId="2"/>
  </si>
  <si>
    <t>まるかわ</t>
    <phoneticPr fontId="2"/>
  </si>
  <si>
    <t>やすはる</t>
    <phoneticPr fontId="2"/>
  </si>
  <si>
    <t>泰温</t>
    <rPh sb="0" eb="2">
      <t>ヤスハル</t>
    </rPh>
    <phoneticPr fontId="2"/>
  </si>
  <si>
    <t>うえだ</t>
    <phoneticPr fontId="2"/>
  </si>
  <si>
    <t>上田</t>
    <rPh sb="0" eb="2">
      <t>ウエダ</t>
    </rPh>
    <phoneticPr fontId="2"/>
  </si>
  <si>
    <t>ともみ</t>
    <phoneticPr fontId="2"/>
  </si>
  <si>
    <t>智美</t>
    <rPh sb="0" eb="2">
      <t>トモミ</t>
    </rPh>
    <phoneticPr fontId="2"/>
  </si>
  <si>
    <t>にいくら</t>
    <phoneticPr fontId="2"/>
  </si>
  <si>
    <t>新倉</t>
    <rPh sb="0" eb="2">
      <t>ニイクラ</t>
    </rPh>
    <phoneticPr fontId="2"/>
  </si>
  <si>
    <t>りな</t>
    <phoneticPr fontId="2"/>
  </si>
  <si>
    <t>莉菜</t>
    <rPh sb="0" eb="1">
      <t>リ</t>
    </rPh>
    <rPh sb="1" eb="2">
      <t>ナ</t>
    </rPh>
    <phoneticPr fontId="2"/>
  </si>
  <si>
    <t>とうじょう</t>
    <phoneticPr fontId="2"/>
  </si>
  <si>
    <t>東條</t>
    <rPh sb="0" eb="2">
      <t>トウジョウ</t>
    </rPh>
    <phoneticPr fontId="2"/>
  </si>
  <si>
    <t>ともか</t>
    <phoneticPr fontId="2"/>
  </si>
  <si>
    <t>友香</t>
    <rPh sb="0" eb="2">
      <t>トモカ</t>
    </rPh>
    <phoneticPr fontId="2"/>
  </si>
  <si>
    <t>とうじょう</t>
    <phoneticPr fontId="2"/>
  </si>
  <si>
    <t>せきぐち</t>
    <phoneticPr fontId="2"/>
  </si>
  <si>
    <t>関口</t>
    <rPh sb="0" eb="1">
      <t>セキ</t>
    </rPh>
    <rPh sb="1" eb="2">
      <t>グチ</t>
    </rPh>
    <phoneticPr fontId="2"/>
  </si>
  <si>
    <t>そよか</t>
    <phoneticPr fontId="2"/>
  </si>
  <si>
    <t>想花</t>
    <rPh sb="0" eb="1">
      <t>ソウ</t>
    </rPh>
    <rPh sb="1" eb="2">
      <t>ハナ</t>
    </rPh>
    <phoneticPr fontId="2"/>
  </si>
  <si>
    <t>やまだ</t>
    <phoneticPr fontId="2"/>
  </si>
  <si>
    <t>山田</t>
    <rPh sb="0" eb="2">
      <t>ヤマダ</t>
    </rPh>
    <phoneticPr fontId="2"/>
  </si>
  <si>
    <t>ふうわ</t>
    <phoneticPr fontId="2"/>
  </si>
  <si>
    <t>楓和</t>
    <rPh sb="0" eb="1">
      <t>カエデ</t>
    </rPh>
    <rPh sb="1" eb="2">
      <t>ワ</t>
    </rPh>
    <phoneticPr fontId="2"/>
  </si>
  <si>
    <t>みやもと</t>
    <phoneticPr fontId="2"/>
  </si>
  <si>
    <t>宮本</t>
    <rPh sb="0" eb="2">
      <t>ミヤモト</t>
    </rPh>
    <phoneticPr fontId="2"/>
  </si>
  <si>
    <t>まお</t>
    <phoneticPr fontId="2"/>
  </si>
  <si>
    <t>万緒</t>
    <rPh sb="0" eb="1">
      <t>マン</t>
    </rPh>
    <rPh sb="1" eb="2">
      <t>オ</t>
    </rPh>
    <phoneticPr fontId="2"/>
  </si>
  <si>
    <t>きなみ</t>
    <phoneticPr fontId="2"/>
  </si>
  <si>
    <t>木浪</t>
    <rPh sb="0" eb="2">
      <t>キナミ</t>
    </rPh>
    <phoneticPr fontId="2"/>
  </si>
  <si>
    <t>くるみ</t>
    <phoneticPr fontId="2"/>
  </si>
  <si>
    <t>くるみ</t>
    <phoneticPr fontId="2"/>
  </si>
  <si>
    <t>ほそだ</t>
    <phoneticPr fontId="2"/>
  </si>
  <si>
    <t>細田</t>
    <rPh sb="0" eb="2">
      <t>ホソダ</t>
    </rPh>
    <phoneticPr fontId="2"/>
  </si>
  <si>
    <t>あかり</t>
    <phoneticPr fontId="2"/>
  </si>
  <si>
    <t>あかり</t>
    <phoneticPr fontId="2"/>
  </si>
  <si>
    <t>どち</t>
    <phoneticPr fontId="2"/>
  </si>
  <si>
    <t>土地</t>
    <rPh sb="0" eb="2">
      <t>ドチ</t>
    </rPh>
    <phoneticPr fontId="2"/>
  </si>
  <si>
    <t>ゆうか</t>
    <phoneticPr fontId="2"/>
  </si>
  <si>
    <t>悠夏</t>
    <rPh sb="0" eb="1">
      <t>ユウ</t>
    </rPh>
    <rPh sb="1" eb="2">
      <t>カ</t>
    </rPh>
    <phoneticPr fontId="2"/>
  </si>
  <si>
    <t>すずき</t>
    <phoneticPr fontId="2"/>
  </si>
  <si>
    <t>鈴木</t>
    <rPh sb="0" eb="2">
      <t>スズキ</t>
    </rPh>
    <phoneticPr fontId="2"/>
  </si>
  <si>
    <t>あかり</t>
    <phoneticPr fontId="2"/>
  </si>
  <si>
    <t>朱理</t>
    <rPh sb="0" eb="1">
      <t>シュ</t>
    </rPh>
    <rPh sb="1" eb="2">
      <t>リ</t>
    </rPh>
    <phoneticPr fontId="2"/>
  </si>
  <si>
    <t>みとみ</t>
    <phoneticPr fontId="2"/>
  </si>
  <si>
    <t>三富</t>
    <rPh sb="0" eb="2">
      <t>ミトミ</t>
    </rPh>
    <phoneticPr fontId="2"/>
  </si>
  <si>
    <t>ましろ</t>
    <phoneticPr fontId="2"/>
  </si>
  <si>
    <t>真白</t>
    <rPh sb="0" eb="2">
      <t>マシロ</t>
    </rPh>
    <phoneticPr fontId="2"/>
  </si>
  <si>
    <t>わたなべ</t>
    <phoneticPr fontId="2"/>
  </si>
  <si>
    <t>渡邊</t>
    <rPh sb="0" eb="2">
      <t>ワタナベ</t>
    </rPh>
    <phoneticPr fontId="2"/>
  </si>
  <si>
    <t>もも</t>
    <phoneticPr fontId="2"/>
  </si>
  <si>
    <t>萌々</t>
    <rPh sb="0" eb="2">
      <t>モモ</t>
    </rPh>
    <phoneticPr fontId="2"/>
  </si>
  <si>
    <t>とうじょう</t>
    <phoneticPr fontId="2"/>
  </si>
  <si>
    <t>かりん</t>
    <phoneticPr fontId="2"/>
  </si>
  <si>
    <t>華凛</t>
    <rPh sb="0" eb="1">
      <t>カ</t>
    </rPh>
    <rPh sb="1" eb="2">
      <t>リン</t>
    </rPh>
    <phoneticPr fontId="2"/>
  </si>
  <si>
    <t>うえさか</t>
    <phoneticPr fontId="2"/>
  </si>
  <si>
    <t>植坂</t>
    <rPh sb="0" eb="2">
      <t>ウエサカ</t>
    </rPh>
    <phoneticPr fontId="2"/>
  </si>
  <si>
    <t>ほのか</t>
    <phoneticPr fontId="2"/>
  </si>
  <si>
    <t>穂乃香</t>
    <rPh sb="0" eb="3">
      <t>ホノカ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</si>
</sst>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4125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横須賀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三浦市立初声中学校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697</v>
      </c>
      <c r="G14" s="86"/>
      <c r="H14" s="86"/>
      <c r="I14" s="86"/>
      <c r="J14" s="86"/>
      <c r="K14" s="86"/>
      <c r="L14" s="86" t="s">
        <v>699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701</v>
      </c>
      <c r="W14" s="86"/>
      <c r="X14" s="86"/>
      <c r="Y14" s="86"/>
      <c r="Z14" s="86"/>
      <c r="AA14" s="86"/>
      <c r="AB14" s="154" t="s">
        <v>703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700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704</v>
      </c>
      <c r="AC15" s="148"/>
      <c r="AD15" s="148"/>
      <c r="AE15" s="148"/>
      <c r="AF15" s="148"/>
      <c r="AG15" s="148"/>
      <c r="AH15" s="274">
        <v>12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705</v>
      </c>
      <c r="G20" s="120"/>
      <c r="H20" s="120"/>
      <c r="I20" s="120"/>
      <c r="J20" s="120"/>
      <c r="K20" s="120" t="s">
        <v>703</v>
      </c>
      <c r="L20" s="120"/>
      <c r="M20" s="120"/>
      <c r="N20" s="120"/>
      <c r="O20" s="121"/>
      <c r="P20" s="117">
        <v>2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726</v>
      </c>
      <c r="AA20" s="120"/>
      <c r="AB20" s="120"/>
      <c r="AC20" s="120"/>
      <c r="AD20" s="120"/>
      <c r="AE20" s="120" t="s">
        <v>728</v>
      </c>
      <c r="AF20" s="120"/>
      <c r="AG20" s="120"/>
      <c r="AH20" s="120"/>
      <c r="AI20" s="121"/>
      <c r="AJ20" s="117">
        <v>2</v>
      </c>
      <c r="AK20" s="117"/>
      <c r="AL20" s="108">
        <v>148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702</v>
      </c>
      <c r="G21" s="113"/>
      <c r="H21" s="113"/>
      <c r="I21" s="113"/>
      <c r="J21" s="113"/>
      <c r="K21" s="113" t="s">
        <v>704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727</v>
      </c>
      <c r="AA21" s="113"/>
      <c r="AB21" s="113"/>
      <c r="AC21" s="113"/>
      <c r="AD21" s="113"/>
      <c r="AE21" s="113" t="s">
        <v>729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706</v>
      </c>
      <c r="G22" s="86"/>
      <c r="H22" s="86"/>
      <c r="I22" s="86"/>
      <c r="J22" s="86"/>
      <c r="K22" s="86" t="s">
        <v>708</v>
      </c>
      <c r="L22" s="86"/>
      <c r="M22" s="86"/>
      <c r="N22" s="86"/>
      <c r="O22" s="87"/>
      <c r="P22" s="76">
        <v>2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730</v>
      </c>
      <c r="AA22" s="86"/>
      <c r="AB22" s="86"/>
      <c r="AC22" s="86"/>
      <c r="AD22" s="86"/>
      <c r="AE22" s="86" t="s">
        <v>732</v>
      </c>
      <c r="AF22" s="86"/>
      <c r="AG22" s="86"/>
      <c r="AH22" s="86"/>
      <c r="AI22" s="87"/>
      <c r="AJ22" s="76">
        <v>2</v>
      </c>
      <c r="AK22" s="76"/>
      <c r="AL22" s="92">
        <v>147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707</v>
      </c>
      <c r="G23" s="104"/>
      <c r="H23" s="104"/>
      <c r="I23" s="104"/>
      <c r="J23" s="104"/>
      <c r="K23" s="104" t="s">
        <v>709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731</v>
      </c>
      <c r="AA23" s="104"/>
      <c r="AB23" s="104"/>
      <c r="AC23" s="104"/>
      <c r="AD23" s="104"/>
      <c r="AE23" s="104" t="s">
        <v>733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710</v>
      </c>
      <c r="G24" s="86"/>
      <c r="H24" s="86"/>
      <c r="I24" s="86"/>
      <c r="J24" s="86"/>
      <c r="K24" s="86" t="s">
        <v>712</v>
      </c>
      <c r="L24" s="86"/>
      <c r="M24" s="86"/>
      <c r="N24" s="86"/>
      <c r="O24" s="87"/>
      <c r="P24" s="76">
        <v>2</v>
      </c>
      <c r="Q24" s="76"/>
      <c r="R24" s="92">
        <v>159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734</v>
      </c>
      <c r="AA24" s="86"/>
      <c r="AB24" s="86"/>
      <c r="AC24" s="86"/>
      <c r="AD24" s="86"/>
      <c r="AE24" s="86" t="s">
        <v>736</v>
      </c>
      <c r="AF24" s="86"/>
      <c r="AG24" s="86"/>
      <c r="AH24" s="86"/>
      <c r="AI24" s="87"/>
      <c r="AJ24" s="76">
        <v>2</v>
      </c>
      <c r="AK24" s="76"/>
      <c r="AL24" s="92">
        <v>156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711</v>
      </c>
      <c r="G25" s="104"/>
      <c r="H25" s="104"/>
      <c r="I25" s="104"/>
      <c r="J25" s="104"/>
      <c r="K25" s="104" t="s">
        <v>713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735</v>
      </c>
      <c r="AA25" s="104"/>
      <c r="AB25" s="104"/>
      <c r="AC25" s="104"/>
      <c r="AD25" s="104"/>
      <c r="AE25" s="104" t="s">
        <v>737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714</v>
      </c>
      <c r="G26" s="86"/>
      <c r="H26" s="86"/>
      <c r="I26" s="86"/>
      <c r="J26" s="86"/>
      <c r="K26" s="86" t="s">
        <v>716</v>
      </c>
      <c r="L26" s="86"/>
      <c r="M26" s="86"/>
      <c r="N26" s="86"/>
      <c r="O26" s="87"/>
      <c r="P26" s="76">
        <v>2</v>
      </c>
      <c r="Q26" s="76"/>
      <c r="R26" s="92">
        <v>150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738</v>
      </c>
      <c r="AA26" s="86"/>
      <c r="AB26" s="86"/>
      <c r="AC26" s="86"/>
      <c r="AD26" s="86"/>
      <c r="AE26" s="86" t="s">
        <v>740</v>
      </c>
      <c r="AF26" s="86"/>
      <c r="AG26" s="86"/>
      <c r="AH26" s="86"/>
      <c r="AI26" s="87"/>
      <c r="AJ26" s="76">
        <v>2</v>
      </c>
      <c r="AK26" s="76"/>
      <c r="AL26" s="92">
        <v>152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715</v>
      </c>
      <c r="G27" s="104"/>
      <c r="H27" s="104"/>
      <c r="I27" s="104"/>
      <c r="J27" s="104"/>
      <c r="K27" s="104" t="s">
        <v>717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739</v>
      </c>
      <c r="AA27" s="104"/>
      <c r="AB27" s="104"/>
      <c r="AC27" s="104"/>
      <c r="AD27" s="104"/>
      <c r="AE27" s="104" t="s">
        <v>741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718</v>
      </c>
      <c r="G28" s="86"/>
      <c r="H28" s="86"/>
      <c r="I28" s="86"/>
      <c r="J28" s="86"/>
      <c r="K28" s="86" t="s">
        <v>720</v>
      </c>
      <c r="L28" s="86"/>
      <c r="M28" s="86"/>
      <c r="N28" s="86"/>
      <c r="O28" s="87"/>
      <c r="P28" s="76">
        <v>2</v>
      </c>
      <c r="Q28" s="76"/>
      <c r="R28" s="92">
        <v>159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742</v>
      </c>
      <c r="AA28" s="86"/>
      <c r="AB28" s="86"/>
      <c r="AC28" s="86"/>
      <c r="AD28" s="86"/>
      <c r="AE28" s="86" t="s">
        <v>743</v>
      </c>
      <c r="AF28" s="86"/>
      <c r="AG28" s="86"/>
      <c r="AH28" s="86"/>
      <c r="AI28" s="87"/>
      <c r="AJ28" s="76">
        <v>1</v>
      </c>
      <c r="AK28" s="76"/>
      <c r="AL28" s="92">
        <v>150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719</v>
      </c>
      <c r="G29" s="104"/>
      <c r="H29" s="104"/>
      <c r="I29" s="104"/>
      <c r="J29" s="104"/>
      <c r="K29" s="104" t="s">
        <v>721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702</v>
      </c>
      <c r="AA29" s="104"/>
      <c r="AB29" s="104"/>
      <c r="AC29" s="104"/>
      <c r="AD29" s="104"/>
      <c r="AE29" s="104" t="s">
        <v>744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722</v>
      </c>
      <c r="G30" s="86"/>
      <c r="H30" s="86"/>
      <c r="I30" s="86"/>
      <c r="J30" s="86"/>
      <c r="K30" s="86" t="s">
        <v>724</v>
      </c>
      <c r="L30" s="86"/>
      <c r="M30" s="86"/>
      <c r="N30" s="86"/>
      <c r="O30" s="87"/>
      <c r="P30" s="76">
        <v>2</v>
      </c>
      <c r="Q30" s="76"/>
      <c r="R30" s="92">
        <v>164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745</v>
      </c>
      <c r="AA30" s="86"/>
      <c r="AB30" s="86"/>
      <c r="AC30" s="86"/>
      <c r="AD30" s="86"/>
      <c r="AE30" s="86" t="s">
        <v>747</v>
      </c>
      <c r="AF30" s="86"/>
      <c r="AG30" s="86"/>
      <c r="AH30" s="86"/>
      <c r="AI30" s="87"/>
      <c r="AJ30" s="76">
        <v>1</v>
      </c>
      <c r="AK30" s="76"/>
      <c r="AL30" s="92">
        <v>154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723</v>
      </c>
      <c r="G31" s="79"/>
      <c r="H31" s="79"/>
      <c r="I31" s="79"/>
      <c r="J31" s="79"/>
      <c r="K31" s="79" t="s">
        <v>725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746</v>
      </c>
      <c r="AA31" s="79"/>
      <c r="AB31" s="79"/>
      <c r="AC31" s="79"/>
      <c r="AD31" s="79"/>
      <c r="AE31" s="79" t="s">
        <v>748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4125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横須賀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三浦市立初声中学校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まるかわ</v>
      </c>
      <c r="F7" s="331"/>
      <c r="G7" s="331"/>
      <c r="H7" s="331"/>
      <c r="I7" s="331"/>
      <c r="J7" s="331"/>
      <c r="K7" s="331" t="str">
        <f>IF(入力!L12="","",入力!L12)</f>
        <v>やすはる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うえだ</v>
      </c>
      <c r="V7" s="151"/>
      <c r="W7" s="151"/>
      <c r="X7" s="151"/>
      <c r="Y7" s="151"/>
      <c r="Z7" s="333"/>
      <c r="AA7" s="313" t="str">
        <f>IF(入力!AB12="","",入力!AB12)</f>
        <v>ともみ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丸川</v>
      </c>
      <c r="F8" s="354"/>
      <c r="G8" s="354"/>
      <c r="H8" s="354"/>
      <c r="I8" s="354"/>
      <c r="J8" s="354"/>
      <c r="K8" s="354" t="str">
        <f>IF(入力!L13="","",入力!L13)</f>
        <v>泰温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上田</v>
      </c>
      <c r="V8" s="322"/>
      <c r="W8" s="322"/>
      <c r="X8" s="322"/>
      <c r="Y8" s="322"/>
      <c r="Z8" s="323"/>
      <c r="AA8" s="324" t="str">
        <f>IF(入力!AB13="","",入力!AB13)</f>
        <v>智美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にいくら</v>
      </c>
      <c r="F9" s="151"/>
      <c r="G9" s="151"/>
      <c r="H9" s="151"/>
      <c r="I9" s="151"/>
      <c r="J9" s="333"/>
      <c r="K9" s="313" t="str">
        <f>IF(入力!L14="","",入力!L14)</f>
        <v>りな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とうじょう</v>
      </c>
      <c r="V9" s="151"/>
      <c r="W9" s="151"/>
      <c r="X9" s="151"/>
      <c r="Y9" s="151"/>
      <c r="Z9" s="333"/>
      <c r="AA9" s="313" t="str">
        <f>IF(入力!AB14="","",入力!AB14)</f>
        <v>ともか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新倉</v>
      </c>
      <c r="F10" s="339"/>
      <c r="G10" s="339"/>
      <c r="H10" s="339"/>
      <c r="I10" s="339"/>
      <c r="J10" s="340"/>
      <c r="K10" s="341" t="str">
        <f>IF(入力!L15="","",入力!L15)</f>
        <v>莉菜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東條</v>
      </c>
      <c r="V10" s="339"/>
      <c r="W10" s="339"/>
      <c r="X10" s="339"/>
      <c r="Y10" s="339"/>
      <c r="Z10" s="340"/>
      <c r="AA10" s="341" t="str">
        <f>IF(入力!AB15="","",入力!AB15)</f>
        <v>友香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とうじょう</v>
      </c>
      <c r="F15" s="290"/>
      <c r="G15" s="290"/>
      <c r="H15" s="290"/>
      <c r="I15" s="290"/>
      <c r="J15" s="290" t="str">
        <f>IF(入力!K20="","",入力!K20)</f>
        <v>ともか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どち</v>
      </c>
      <c r="Z15" s="290"/>
      <c r="AA15" s="290"/>
      <c r="AB15" s="290"/>
      <c r="AC15" s="290"/>
      <c r="AD15" s="290" t="str">
        <f>IF(入力!AE20="","",入力!AE20)</f>
        <v>ゆうか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148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東條</v>
      </c>
      <c r="F16" s="304"/>
      <c r="G16" s="304"/>
      <c r="H16" s="304"/>
      <c r="I16" s="304"/>
      <c r="J16" s="304" t="str">
        <f>IF(入力!K21="","",入力!K21)</f>
        <v>友香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土地</v>
      </c>
      <c r="Z16" s="304"/>
      <c r="AA16" s="304"/>
      <c r="AB16" s="304"/>
      <c r="AC16" s="304"/>
      <c r="AD16" s="304" t="str">
        <f>IF(入力!AE21="","",入力!AE21)</f>
        <v>悠夏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せきぐち</v>
      </c>
      <c r="F17" s="285"/>
      <c r="G17" s="285"/>
      <c r="H17" s="285"/>
      <c r="I17" s="285"/>
      <c r="J17" s="285" t="str">
        <f>IF(入力!K22="","",入力!K22)</f>
        <v>そよか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すずき</v>
      </c>
      <c r="Z17" s="285"/>
      <c r="AA17" s="285"/>
      <c r="AB17" s="285"/>
      <c r="AC17" s="285"/>
      <c r="AD17" s="285" t="str">
        <f>IF(入力!AE22="","",入力!AE22)</f>
        <v>あかり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147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関口</v>
      </c>
      <c r="F18" s="278"/>
      <c r="G18" s="278"/>
      <c r="H18" s="278"/>
      <c r="I18" s="278"/>
      <c r="J18" s="278" t="str">
        <f>IF(入力!K23="","",入力!K23)</f>
        <v>想花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鈴木</v>
      </c>
      <c r="Z18" s="278"/>
      <c r="AA18" s="278"/>
      <c r="AB18" s="278"/>
      <c r="AC18" s="278"/>
      <c r="AD18" s="278" t="str">
        <f>IF(入力!AE23="","",入力!AE23)</f>
        <v>朱理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やまだ</v>
      </c>
      <c r="F19" s="285"/>
      <c r="G19" s="285"/>
      <c r="H19" s="285"/>
      <c r="I19" s="285"/>
      <c r="J19" s="285" t="str">
        <f>IF(入力!K24="","",入力!K24)</f>
        <v>ふうわ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159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みとみ</v>
      </c>
      <c r="Z19" s="285"/>
      <c r="AA19" s="285"/>
      <c r="AB19" s="285"/>
      <c r="AC19" s="285"/>
      <c r="AD19" s="285" t="str">
        <f>IF(入力!AE24="","",入力!AE24)</f>
        <v>ましろ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156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山田</v>
      </c>
      <c r="F20" s="278"/>
      <c r="G20" s="278"/>
      <c r="H20" s="278"/>
      <c r="I20" s="278"/>
      <c r="J20" s="278" t="str">
        <f>IF(入力!K25="","",入力!K25)</f>
        <v>楓和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三富</v>
      </c>
      <c r="Z20" s="278"/>
      <c r="AA20" s="278"/>
      <c r="AB20" s="278"/>
      <c r="AC20" s="278"/>
      <c r="AD20" s="278" t="str">
        <f>IF(入力!AE25="","",入力!AE25)</f>
        <v>真白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みやもと</v>
      </c>
      <c r="F21" s="285"/>
      <c r="G21" s="285"/>
      <c r="H21" s="285"/>
      <c r="I21" s="285"/>
      <c r="J21" s="285" t="str">
        <f>IF(入力!K26="","",入力!K26)</f>
        <v>まお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わたなべ</v>
      </c>
      <c r="Z21" s="285"/>
      <c r="AA21" s="285"/>
      <c r="AB21" s="285"/>
      <c r="AC21" s="285"/>
      <c r="AD21" s="285" t="str">
        <f>IF(入力!AE26="","",入力!AE26)</f>
        <v>もも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152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宮本</v>
      </c>
      <c r="F22" s="278"/>
      <c r="G22" s="278"/>
      <c r="H22" s="278"/>
      <c r="I22" s="278"/>
      <c r="J22" s="278" t="str">
        <f>IF(入力!K27="","",入力!K27)</f>
        <v>万緒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渡邊</v>
      </c>
      <c r="Z22" s="278"/>
      <c r="AA22" s="278"/>
      <c r="AB22" s="278"/>
      <c r="AC22" s="278"/>
      <c r="AD22" s="278" t="str">
        <f>IF(入力!AE27="","",入力!AE27)</f>
        <v>萌々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きなみ</v>
      </c>
      <c r="F23" s="285"/>
      <c r="G23" s="285"/>
      <c r="H23" s="285"/>
      <c r="I23" s="285"/>
      <c r="J23" s="285" t="str">
        <f>IF(入力!K28="","",入力!K28)</f>
        <v>くるみ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159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とうじょう</v>
      </c>
      <c r="Z23" s="285"/>
      <c r="AA23" s="285"/>
      <c r="AB23" s="285"/>
      <c r="AC23" s="285"/>
      <c r="AD23" s="285" t="str">
        <f>IF(入力!AE28="","",入力!AE28)</f>
        <v>かりん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150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木浪</v>
      </c>
      <c r="F24" s="278"/>
      <c r="G24" s="278"/>
      <c r="H24" s="278"/>
      <c r="I24" s="278"/>
      <c r="J24" s="278" t="str">
        <f>IF(入力!K29="","",入力!K29)</f>
        <v>くるみ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東條</v>
      </c>
      <c r="Z24" s="278"/>
      <c r="AA24" s="278"/>
      <c r="AB24" s="278"/>
      <c r="AC24" s="278"/>
      <c r="AD24" s="278" t="str">
        <f>IF(入力!AE29="","",入力!AE29)</f>
        <v>華凛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ほそだ</v>
      </c>
      <c r="F25" s="285"/>
      <c r="G25" s="285"/>
      <c r="H25" s="285"/>
      <c r="I25" s="285"/>
      <c r="J25" s="285" t="str">
        <f>IF(入力!K30="","",入力!K30)</f>
        <v>あかり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うえさか</v>
      </c>
      <c r="Z25" s="285"/>
      <c r="AA25" s="285"/>
      <c r="AB25" s="285"/>
      <c r="AC25" s="285"/>
      <c r="AD25" s="285" t="str">
        <f>IF(入力!AE30="","",入力!AE30)</f>
        <v>ほのか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154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細田</v>
      </c>
      <c r="F26" s="318"/>
      <c r="G26" s="318"/>
      <c r="H26" s="318"/>
      <c r="I26" s="318"/>
      <c r="J26" s="318" t="str">
        <f>IF(入力!K31="","",入力!K31)</f>
        <v>あかり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植坂</v>
      </c>
      <c r="Z26" s="318"/>
      <c r="AA26" s="318"/>
      <c r="AB26" s="318"/>
      <c r="AC26" s="318"/>
      <c r="AD26" s="318" t="str">
        <f>IF(入力!AE31="","",入力!AE31)</f>
        <v>穂乃香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12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4125</v>
      </c>
      <c r="B7" s="45" t="str">
        <f t="shared" ref="B7:C7" si="0">IF($A$8="","",IF($A$9="",B8,B8&amp;"・"&amp;B9))</f>
        <v>三浦市立初声中学校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238</v>
      </c>
      <c r="G7" s="45" t="str">
        <f t="shared" si="1"/>
        <v>0111</v>
      </c>
      <c r="H7" s="45">
        <f t="shared" si="1"/>
        <v>0</v>
      </c>
      <c r="I7" s="45" t="str">
        <f t="shared" si="1"/>
        <v>三浦市初声町下宮田3622</v>
      </c>
      <c r="J7" s="45">
        <f t="shared" si="1"/>
        <v>0</v>
      </c>
      <c r="K7" s="45" t="str">
        <f t="shared" si="1"/>
        <v>046</v>
      </c>
      <c r="L7" s="45" t="str">
        <f t="shared" si="1"/>
        <v>888</v>
      </c>
      <c r="M7" s="45" t="str">
        <f t="shared" si="1"/>
        <v>1150</v>
      </c>
      <c r="N7" s="45" t="str">
        <f t="shared" si="1"/>
        <v>046</v>
      </c>
      <c r="O7" s="45" t="str">
        <f t="shared" si="1"/>
        <v>888</v>
      </c>
      <c r="P7" s="45" t="str">
        <f t="shared" si="1"/>
        <v>1153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4125</v>
      </c>
      <c r="B8" s="46" t="str">
        <f>IF(入力!$F$3="","",入力!$F$3)</f>
        <v>三浦市立初声中学校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238</v>
      </c>
      <c r="G8" s="57" t="str">
        <f>IF(入力!$I$6="","",入力!$I$6)</f>
        <v>0111</v>
      </c>
      <c r="H8" s="46"/>
      <c r="I8" s="46" t="str">
        <f>IF(入力!$L$5="","",入力!$L$5)</f>
        <v>三浦市初声町下宮田3622</v>
      </c>
      <c r="J8" s="46"/>
      <c r="K8" s="57" t="str">
        <f>IF(入力!$AB$4="","",入力!$AB$4)</f>
        <v>046</v>
      </c>
      <c r="L8" s="57" t="str">
        <f>IF(入力!$AG$4="","",入力!$AG$4)</f>
        <v>888</v>
      </c>
      <c r="M8" s="57" t="str">
        <f>IF(入力!$AL$4="","",入力!$AL$4)</f>
        <v>1150</v>
      </c>
      <c r="N8" s="57" t="str">
        <f>IF(入力!$AB$6="","",入力!$AB$6)</f>
        <v>046</v>
      </c>
      <c r="O8" s="57" t="str">
        <f>IF(入力!$AG$6="","",入力!$AG$6)</f>
        <v>888</v>
      </c>
      <c r="P8" s="57" t="str">
        <f>IF(入力!$AL$6="","",入力!$AL$6)</f>
        <v>1153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1150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丸川</v>
      </c>
      <c r="D16" s="46" t="str">
        <f>IF(入力!$L$13="","",入力!$L$13)</f>
        <v>泰温</v>
      </c>
      <c r="E16" s="46" t="str">
        <f>IF(入力!$F$12="","",入力!$F$12)</f>
        <v>まるかわ</v>
      </c>
      <c r="F16" s="46" t="str">
        <f>IF(入力!$L$12="","",入力!$L$12)</f>
        <v>やすはる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智美</v>
      </c>
      <c r="E17" s="46" t="str">
        <f>IF(入力!$V$12="","",入力!$V$12)</f>
        <v>うえだ</v>
      </c>
      <c r="F17" s="46" t="str">
        <f>IF(入力!$AB$12="","",入力!$AB$12)</f>
        <v>ともみ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新倉</v>
      </c>
      <c r="D20" s="46" t="str">
        <f>IF(入力!$L$15="","",入力!$L$15)</f>
        <v>莉菜</v>
      </c>
      <c r="E20" s="46" t="str">
        <f>IF(入力!$F$14="","",入力!$F$14)</f>
        <v>にいくら</v>
      </c>
      <c r="F20" s="46" t="str">
        <f>IF(入力!$L$14="","",入力!$L$14)</f>
        <v>りな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東條</v>
      </c>
      <c r="D24" s="46" t="str">
        <f>IF(入力!$AB$15="","",入力!$AB$15)</f>
        <v>友香</v>
      </c>
      <c r="E24" s="46" t="str">
        <f>IF(入力!$V$14="","",入力!$V$14)</f>
        <v>とうじょう</v>
      </c>
      <c r="F24" s="46" t="str">
        <f>IF(入力!$AB$14="","",入力!$AB$14)</f>
        <v>ともか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東條</v>
      </c>
      <c r="D53" s="46" t="str">
        <f>IF(OR(L53&lt;&gt;"○",入力!K21=""),"",入力!K21)</f>
        <v>友香</v>
      </c>
      <c r="E53" s="46" t="str">
        <f>IF(OR(L53&lt;&gt;"○",入力!F20=""),"",入力!F20)</f>
        <v>とうじょう</v>
      </c>
      <c r="F53" s="46" t="str">
        <f>IF(OR(L53&lt;&gt;"○",入力!K20=""),"",入力!K20)</f>
        <v>ともか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関口</v>
      </c>
      <c r="D54" s="46" t="str">
        <f>IF(OR(L54&lt;&gt;"○",入力!K23=""),"",入力!K23)</f>
        <v>想花</v>
      </c>
      <c r="E54" s="46" t="str">
        <f>IF(OR(L54&lt;&gt;"○",入力!F22=""),"",入力!F22)</f>
        <v>せきぐち</v>
      </c>
      <c r="F54" s="46" t="str">
        <f>IF(OR(L54&lt;&gt;"○",入力!K22=""),"",入力!K22)</f>
        <v>そよか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山田</v>
      </c>
      <c r="D55" s="46" t="str">
        <f>IF(OR(L55&lt;&gt;"○",入力!K25=""),"",入力!K25)</f>
        <v>楓和</v>
      </c>
      <c r="E55" s="46" t="str">
        <f>IF(OR(L55&lt;&gt;"○",入力!F24=""),"",入力!F24)</f>
        <v>やまだ</v>
      </c>
      <c r="F55" s="46" t="str">
        <f>IF(OR(L55&lt;&gt;"○",入力!K24=""),"",入力!K24)</f>
        <v>ふうわ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宮本</v>
      </c>
      <c r="D56" s="46" t="str">
        <f>IF(OR(L56&lt;&gt;"○",入力!K27=""),"",入力!K27)</f>
        <v>万緒</v>
      </c>
      <c r="E56" s="46" t="str">
        <f>IF(OR(L56&lt;&gt;"○",入力!F26=""),"",入力!F26)</f>
        <v>みやもと</v>
      </c>
      <c r="F56" s="46" t="str">
        <f>IF(OR(L56&lt;&gt;"○",入力!K26=""),"",入力!K26)</f>
        <v>まお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木浪</v>
      </c>
      <c r="D57" s="46" t="str">
        <f>IF(OR(L57&lt;&gt;"○",入力!K29=""),"",入力!K29)</f>
        <v>くるみ</v>
      </c>
      <c r="E57" s="46" t="str">
        <f>IF(OR(L57&lt;&gt;"○",入力!F28=""),"",入力!F28)</f>
        <v>きなみ</v>
      </c>
      <c r="F57" s="46" t="str">
        <f>IF(OR(L57&lt;&gt;"○",入力!K28=""),"",入力!K28)</f>
        <v>くるみ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細田</v>
      </c>
      <c r="D58" s="46" t="str">
        <f>IF(OR(L58&lt;&gt;"○",入力!K31=""),"",入力!K31)</f>
        <v>あかり</v>
      </c>
      <c r="E58" s="46" t="str">
        <f>IF(OR(L58&lt;&gt;"○",入力!F30=""),"",入力!F30)</f>
        <v>ほそだ</v>
      </c>
      <c r="F58" s="46" t="str">
        <f>IF(OR(L58&lt;&gt;"○",入力!K30=""),"",入力!K30)</f>
        <v>あかり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土地</v>
      </c>
      <c r="D59" s="46" t="str">
        <f>IF(OR(L59&lt;&gt;"○",入力!AE21=""),"",入力!AE21)</f>
        <v>悠夏</v>
      </c>
      <c r="E59" s="46" t="str">
        <f>IF(OR(L59&lt;&gt;"○",入力!Z20=""),"",入力!Z20)</f>
        <v>どち</v>
      </c>
      <c r="F59" s="46" t="str">
        <f>IF(OR(L59&lt;&gt;"○",入力!AE20=""),"",入力!AE20)</f>
        <v>ゆうか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鈴木</v>
      </c>
      <c r="D60" s="46" t="str">
        <f>IF(OR(L60&lt;&gt;"○",入力!AE23=""),"",入力!AE23)</f>
        <v>朱理</v>
      </c>
      <c r="E60" s="46" t="str">
        <f>IF(OR(L60&lt;&gt;"○",入力!Z22=""),"",入力!Z22)</f>
        <v>すずき</v>
      </c>
      <c r="F60" s="46" t="str">
        <f>IF(OR(L60&lt;&gt;"○",入力!AE22=""),"",入力!AE22)</f>
        <v>あかり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三富</v>
      </c>
      <c r="D61" s="46" t="str">
        <f>IF(OR(L61&lt;&gt;"○",入力!AE25=""),"",入力!AE25)</f>
        <v>真白</v>
      </c>
      <c r="E61" s="46" t="str">
        <f>IF(OR(L61&lt;&gt;"○",入力!Z24=""),"",入力!Z24)</f>
        <v>みとみ</v>
      </c>
      <c r="F61" s="46" t="str">
        <f>IF(OR(L61&lt;&gt;"○",入力!AE24=""),"",入力!AE24)</f>
        <v>ましろ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渡邊</v>
      </c>
      <c r="D62" s="46" t="str">
        <f>IF(OR(L62&lt;&gt;"○",入力!AE27=""),"",入力!AE27)</f>
        <v>萌々</v>
      </c>
      <c r="E62" s="46" t="str">
        <f>IF(OR(L62&lt;&gt;"○",入力!Z26=""),"",入力!Z26)</f>
        <v>わたなべ</v>
      </c>
      <c r="F62" s="46" t="str">
        <f>IF(OR(L62&lt;&gt;"○",入力!AE26=""),"",入力!AE26)</f>
        <v>もも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東條</v>
      </c>
      <c r="D63" s="46" t="str">
        <f>IF(OR(L63&lt;&gt;"○",入力!AE29=""),"",入力!AE29)</f>
        <v>華凛</v>
      </c>
      <c r="E63" s="46" t="str">
        <f>IF(OR(L63&lt;&gt;"○",入力!Z28=""),"",入力!Z28)</f>
        <v>とうじょう</v>
      </c>
      <c r="F63" s="46" t="str">
        <f>IF(OR(L63&lt;&gt;"○",入力!AE28=""),"",入力!AE28)</f>
        <v>かりん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植坂</v>
      </c>
      <c r="D64" s="46" t="str">
        <f>IF(OR(L64&lt;&gt;"○",入力!AE31=""),"",入力!AE31)</f>
        <v>穂乃香</v>
      </c>
      <c r="E64" s="46" t="str">
        <f>IF(OR(L64&lt;&gt;"○",入力!Z30=""),"",入力!Z30)</f>
        <v>うえさか</v>
      </c>
      <c r="F64" s="46" t="str">
        <f>IF(OR(L64&lt;&gt;"○",入力!AE30=""),"",入力!AE30)</f>
        <v>ほのか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三浦市教育委員会</cp:lastModifiedBy>
  <cp:lastPrinted>2018-10-30T22:28:56Z</cp:lastPrinted>
  <dcterms:created xsi:type="dcterms:W3CDTF">2006-11-03T01:52:14Z</dcterms:created>
  <dcterms:modified xsi:type="dcterms:W3CDTF">2018-10-31T08:39:53Z</dcterms:modified>
</cp:coreProperties>
</file>