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0490" windowHeight="68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<sst xmlns="http://schemas.openxmlformats.org/spreadsheetml/2006/main" count="1487" uniqueCount="764">
  <si>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</si>
  <si>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</si>
  <si>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</si>
  <si>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</si>
  <si>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</si>
  <si>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</si>
  <si>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</si>
  <si>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</si>
  <si>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</si>
  <si>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</si>
  <si>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</si>
  <si>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</si>
  <si>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</si>
  <si>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</si>
  <si>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</si>
  <si>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</si>
  <si>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</si>
  <si>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</si>
  <si>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</si>
  <si>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</si>
  <si>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</si>
  <si>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</si>
  <si>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</si>
  <si>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</si>
  <si>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</si>
  <si>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</si>
  <si>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</si>
  <si>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</si>
  <si>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</si>
  <si>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</si>
  <si>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</si>
  <si>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</si>
  <si>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</si>
  <si>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</si>
  <si>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</si>
  <si>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</si>
  <si>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</si>
  <si>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</si>
  <si>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</si>
  <si>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</si>
  <si>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</si>
  <si>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</si>
  <si>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</si>
  <si>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</si>
  <si>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</si>
  <si>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</si>
  <si>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</si>
  <si>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</si>
  <si>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</si>
  <si>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</si>
  <si>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</si>
  <si>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</si>
  <si>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</si>
  <si>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</si>
  <si>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</si>
  <si>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</si>
  <si>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</si>
  <si>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</si>
  <si>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</si>
  <si>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</si>
  <si>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</si>
  <si>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</si>
  <si>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</si>
  <si>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</si>
  <si>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</si>
  <si>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</si>
  <si>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</si>
  <si>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</si>
  <si>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</si>
  <si>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</si>
  <si>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</si>
  <si>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</si>
  <si>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</si>
  <si>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</si>
  <si>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</si>
  <si>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</si>
  <si>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</si>
  <si>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</si>
  <si>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</si>
  <si>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</si>
  <si>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</si>
  <si>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</si>
  <si>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</si>
  <si>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</si>
  <si>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</si>
  <si>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</si>
  <si>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</si>
  <si>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</si>
  <si>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</si>
  <si>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</si>
  <si>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</si>
  <si>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</si>
  <si>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</si>
  <si>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</si>
  <si>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</si>
  <si>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</si>
  <si>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</si>
  <si>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</si>
  <si>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</si>
  <si>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</si>
  <si>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</si>
  <si>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</si>
  <si>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</si>
  <si>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</si>
  <si>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</si>
  <si>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</si>
  <si>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</si>
  <si>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</si>
  <si>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</si>
  <si>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</si>
  <si>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</si>
  <si>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</si>
  <si>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</si>
  <si>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</si>
  <si>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</si>
  <si>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</si>
  <si>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</si>
  <si>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</si>
  <si>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</si>
  <si>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</si>
  <si>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</si>
  <si>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</si>
  <si>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</si>
  <si>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</si>
  <si>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</si>
  <si>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</si>
  <si>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</si>
  <si>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</si>
  <si>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</si>
  <si>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</si>
  <si>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</si>
  <si>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</si>
  <si>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</si>
  <si>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</si>
  <si>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</si>
  <si>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</si>
  <si>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</si>
  <si>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</si>
  <si>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</si>
  <si>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</si>
  <si>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</si>
  <si>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</si>
  <si>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</si>
  <si>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</si>
  <si>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</si>
  <si>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</si>
  <si>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</si>
  <si>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</si>
  <si>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</si>
  <si>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</si>
  <si>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</si>
  <si>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</si>
  <si>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</si>
  <si>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</si>
  <si>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</si>
  <si>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</si>
  <si>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</si>
  <si>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</si>
  <si>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</si>
  <si>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</si>
  <si>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</si>
  <si>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</si>
  <si>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</si>
  <si>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</si>
  <si>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</si>
  <si>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</si>
  <si>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</si>
  <si>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</si>
  <si>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</si>
  <si>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</si>
  <si>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</si>
  <si>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</si>
  <si>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</si>
  <si>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</si>
  <si>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</si>
  <si>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</si>
  <si>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</si>
  <si>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</si>
  <si>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</si>
  <si>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</si>
  <si>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</si>
  <si>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</si>
  <si>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</si>
  <si>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</si>
  <si>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</si>
  <si>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</si>
  <si>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</si>
  <si>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</si>
  <si>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</si>
  <si>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</si>
  <si>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</si>
  <si>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</si>
  <si>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</si>
  <si>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</si>
  <si>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</si>
  <si>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</si>
  <si>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</si>
  <si>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</si>
  <si>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</si>
  <si>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</si>
  <si>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</si>
  <si>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</si>
  <si>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</si>
  <si>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</si>
  <si>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</si>
  <si>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</si>
  <si>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</si>
  <si>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</si>
  <si>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</si>
  <si>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</si>
  <si>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</si>
  <si>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</si>
  <si>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</si>
  <si>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</si>
  <si>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</si>
  <si>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</si>
  <si>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</si>
  <si>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</si>
  <si>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</si>
  <si>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</si>
  <si>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</si>
  <si>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</si>
  <si>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</si>
  <si>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</si>
  <si>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</si>
  <si>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</si>
  <si>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</si>
  <si>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</si>
  <si>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</si>
  <si>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</si>
  <si>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</si>
  <si>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</si>
  <si>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</si>
  <si>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</si>
  <si>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</si>
  <si>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</si>
  <si>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</si>
  <si>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</si>
  <si>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</si>
  <si>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</si>
  <si>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</si>
  <si>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</si>
  <si>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</si>
  <si>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</si>
  <si>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</si>
  <si>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</si>
  <si>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</si>
  <si>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</si>
  <si>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</si>
  <si>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</si>
  <si>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</si>
  <si>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</si>
  <si>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</si>
  <si>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</si>
  <si>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</si>
  <si>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</si>
  <si>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</si>
  <si>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</si>
  <si>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</si>
  <si>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</si>
  <si>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</si>
  <si>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</si>
  <si>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</si>
  <si>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</si>
  <si>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</si>
  <si>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</si>
  <si>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</si>
  <si>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</si>
  <si>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</si>
  <si>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</si>
  <si>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</si>
  <si>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</si>
  <si>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</si>
  <si>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</si>
  <si>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</si>
  <si>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</si>
  <si>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</si>
  <si>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</si>
  <si>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</si>
  <si>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</si>
  <si>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</si>
  <si>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</si>
  <si>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</si>
  <si>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</si>
  <si>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</si>
  <si>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</si>
  <si>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</si>
  <si>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</si>
  <si>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</si>
  <si>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</si>
  <si>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</si>
  <si>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</si>
  <si>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</si>
  <si>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</si>
  <si>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</si>
  <si>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</si>
  <si>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</si>
  <si>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</si>
  <si>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</si>
  <si>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</si>
  <si>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</si>
  <si>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</si>
  <si>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</si>
  <si>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</si>
  <si>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</si>
  <si>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</si>
  <si>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</si>
  <si>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</si>
  <si>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</si>
  <si>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</si>
  <si>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</si>
  <si>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</si>
  <si>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</si>
  <si>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</si>
  <si>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</si>
  <si>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</si>
  <si>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</si>
  <si>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</si>
  <si>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</si>
  <si>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</si>
  <si>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</si>
  <si>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</si>
  <si>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</si>
  <si>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</si>
  <si>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</si>
  <si>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</si>
  <si>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</si>
  <si>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</si>
  <si>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</si>
  <si>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</si>
  <si>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</si>
  <si>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</si>
  <si>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</si>
  <si>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</si>
  <si>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</si>
  <si>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</si>
  <si>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</si>
  <si>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</si>
  <si>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</si>
  <si>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</si>
  <si>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</si>
  <si>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</si>
  <si>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</si>
  <si>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</si>
  <si>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</si>
  <si>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</si>
  <si>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</si>
  <si>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</si>
  <si>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</si>
  <si>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</si>
  <si>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</si>
  <si>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</si>
  <si>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</si>
  <si>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</si>
  <si>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</si>
  <si>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</si>
  <si>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</si>
  <si>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</si>
  <si>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</si>
  <si>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</si>
  <si>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</si>
  <si>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</si>
  <si>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</si>
  <si>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</si>
  <si>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</si>
  <si>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</si>
  <si>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</si>
  <si>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</si>
  <si>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</si>
  <si>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</si>
  <si>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</si>
  <si>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</si>
  <si>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</si>
  <si>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</si>
  <si>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</si>
  <si>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</si>
  <si>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</si>
  <si>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</si>
  <si>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</si>
  <si>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</si>
  <si>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</si>
  <si>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</si>
  <si>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</si>
  <si>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</si>
  <si>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</si>
  <si>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</si>
  <si>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</si>
  <si>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</si>
  <si>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</si>
  <si>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</si>
  <si>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</si>
  <si>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</si>
  <si>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</si>
  <si>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</si>
  <si>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</si>
  <si>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</si>
  <si>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</si>
  <si>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</si>
  <si>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</si>
  <si>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</si>
  <si>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</si>
  <si>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</si>
  <si>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</si>
  <si>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</si>
  <si>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</si>
  <si>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</si>
  <si>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</si>
  <si>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</si>
  <si>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</si>
  <si>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</si>
  <si>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</si>
  <si>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</si>
  <si>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</si>
  <si>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</si>
  <si>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</si>
  <si>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</si>
  <si>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</si>
  <si>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</si>
  <si>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</si>
  <si>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</si>
  <si>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</si>
  <si>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</si>
  <si>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</si>
  <si>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</si>
  <si>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</si>
  <si>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</si>
  <si>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</si>
  <si>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</si>
  <si>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</si>
  <si>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</si>
  <si>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</si>
  <si>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</si>
  <si>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</si>
  <si>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</si>
  <si>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</si>
  <si>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</si>
  <si>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</si>
  <si>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</si>
  <si>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</si>
  <si>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</si>
  <si>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</si>
  <si>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</si>
  <si>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</si>
  <si>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</si>
  <si>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</si>
  <si>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</si>
  <si>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</si>
  <si>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</si>
  <si>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</si>
  <si>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</si>
  <si>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</si>
  <si>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</si>
  <si>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</si>
  <si>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</si>
  <si>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</si>
  <si>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</si>
  <si>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</si>
  <si>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</si>
  <si>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</si>
  <si>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</si>
  <si>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</si>
  <si>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</si>
  <si>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</si>
  <si>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</si>
  <si>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</si>
  <si>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</si>
  <si>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</si>
  <si>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</si>
  <si>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</si>
  <si>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</si>
  <si>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</si>
  <si>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</si>
  <si>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</si>
  <si>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</si>
  <si>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</si>
  <si>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</si>
  <si>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</si>
  <si>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</si>
  <si>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</si>
  <si>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</si>
  <si>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</si>
  <si>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</si>
  <si>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</si>
  <si>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</si>
  <si>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</si>
  <si>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</si>
  <si>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</si>
  <si>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</si>
  <si>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</si>
  <si>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</si>
  <si>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</si>
  <si>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</si>
  <si>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</si>
  <si>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</si>
  <si>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</si>
  <si>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</si>
  <si>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</si>
  <si>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</si>
  <si>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</si>
  <si>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</si>
  <si>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</si>
  <si>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</si>
  <si>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</si>
  <si>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</si>
  <si>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</si>
  <si>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</si>
  <si>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</si>
  <si>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</si>
  <si>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</si>
  <si>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</si>
  <si>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</si>
  <si>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</si>
  <si>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</si>
  <si>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</si>
  <si>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</si>
  <si>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</si>
  <si>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</si>
  <si>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</si>
  <si>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</si>
  <si>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</si>
  <si>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</si>
  <si>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</si>
  <si>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</si>
  <si>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</si>
  <si>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</si>
  <si>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</si>
  <si>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</si>
  <si>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</si>
  <si>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</si>
  <si>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</si>
  <si>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</si>
  <si>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</si>
  <si>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</si>
  <si>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</si>
  <si>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</si>
  <si>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</si>
  <si>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</si>
  <si>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</si>
  <si>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</si>
  <si>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</si>
  <si>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</si>
  <si>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</si>
  <si>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</si>
  <si>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</si>
  <si>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</si>
  <si>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</si>
  <si>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</si>
  <si>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</si>
  <si>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</si>
  <si>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</si>
  <si>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</si>
  <si>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</si>
  <si>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</si>
  <si>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</si>
  <si>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</si>
  <si>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</si>
  <si>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</si>
  <si>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</si>
  <si>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</si>
  <si>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</si>
  <si>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</si>
  <si>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</si>
  <si>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</si>
  <si>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</si>
  <si>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</si>
  <si>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</si>
  <si>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</si>
  <si>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</si>
  <si>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</si>
  <si>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</si>
  <si>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</si>
  <si>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</si>
  <si>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</si>
  <si>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</si>
  <si>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</si>
  <si>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</si>
  <si>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</si>
  <si>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</si>
  <si>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</si>
  <si>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</si>
  <si>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</si>
  <si>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</si>
  <si>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</si>
  <si>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</si>
  <si>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</si>
  <si>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</si>
  <si>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</si>
  <si>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</si>
  <si>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</si>
  <si>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</si>
  <si>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</si>
  <si>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</si>
  <si>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</si>
  <si>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</si>
  <si>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</si>
  <si>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</si>
  <si>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</si>
  <si>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</si>
  <si>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</si>
  <si>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</si>
  <si>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</si>
  <si>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</si>
  <si>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</si>
  <si>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</si>
  <si>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</si>
  <si>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</si>
  <si>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</si>
  <si>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</si>
  <si>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</si>
  <si>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</si>
  <si>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</si>
  <si>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</si>
  <si>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</si>
  <si>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</si>
  <si>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</si>
  <si>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</si>
  <si>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</si>
  <si>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</si>
  <si>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</si>
  <si>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</si>
  <si>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</si>
  <si>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</si>
  <si>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</si>
  <si>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</si>
  <si>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</si>
  <si>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</si>
  <si>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</si>
  <si>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</si>
  <si>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</si>
  <si>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</si>
  <si>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</si>
  <si>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</si>
  <si>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</si>
  <si>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</si>
  <si>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</si>
  <si>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</si>
  <si>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</si>
  <si>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</si>
  <si>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</si>
  <si>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</si>
  <si>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</si>
  <si>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</si>
  <si>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</si>
  <si>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</si>
  <si>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</si>
  <si>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</si>
  <si>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</si>
  <si>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</si>
  <si>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</si>
  <si>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</si>
  <si>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</si>
  <si>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</si>
  <si>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</si>
  <si>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</si>
  <si>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</si>
  <si>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</si>
  <si>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</si>
  <si>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</si>
  <si>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</si>
  <si>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</si>
  <si>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</si>
  <si>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</si>
  <si>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</si>
  <si>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</si>
  <si>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</si>
  <si>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</si>
  <si>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</si>
  <si>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</si>
  <si>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</si>
  <si>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</si>
  <si>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</si>
  <si>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</si>
  <si>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</si>
  <si>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</si>
  <si>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</si>
  <si>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</si>
  <si>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</si>
  <si>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</si>
  <si>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</si>
  <si>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</si>
  <si>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</si>
  <si>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</si>
  <si>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</si>
  <si>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</si>
  <si>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</si>
  <si>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</si>
  <si>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</si>
  <si>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</si>
  <si>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</si>
  <si>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</si>
  <si>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</si>
  <si>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</si>
  <si>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</si>
  <si>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</si>
  <si>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</si>
  <si>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</si>
  <si>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542</t>
    <phoneticPr fontId="2"/>
  </si>
  <si>
    <t>0324</t>
    <phoneticPr fontId="2"/>
  </si>
  <si>
    <t>2940</t>
    <phoneticPr fontId="2"/>
  </si>
  <si>
    <t>223</t>
    <phoneticPr fontId="2"/>
  </si>
  <si>
    <t>0058</t>
    <phoneticPr fontId="2"/>
  </si>
  <si>
    <t>横浜市港北区新吉田東五丁目２５番１号</t>
    <rPh sb="0" eb="3">
      <t>ヨコハマシ</t>
    </rPh>
    <rPh sb="3" eb="6">
      <t>コウホクク</t>
    </rPh>
    <rPh sb="6" eb="9">
      <t>シンヨシダ</t>
    </rPh>
    <rPh sb="9" eb="10">
      <t>ヒガシ</t>
    </rPh>
    <rPh sb="10" eb="13">
      <t>ゴチョウメ</t>
    </rPh>
    <rPh sb="15" eb="16">
      <t>バン</t>
    </rPh>
    <rPh sb="17" eb="18">
      <t>ゴウ</t>
    </rPh>
    <phoneticPr fontId="2"/>
  </si>
  <si>
    <t>喜嶋</t>
    <rPh sb="0" eb="1">
      <t>キ</t>
    </rPh>
    <rPh sb="1" eb="2">
      <t>シマ</t>
    </rPh>
    <phoneticPr fontId="2"/>
  </si>
  <si>
    <t>洋一</t>
    <rPh sb="0" eb="2">
      <t>ヨウイチ</t>
    </rPh>
    <phoneticPr fontId="2"/>
  </si>
  <si>
    <t>きしま</t>
    <phoneticPr fontId="2"/>
  </si>
  <si>
    <t>よういち</t>
    <phoneticPr fontId="2"/>
  </si>
  <si>
    <t>河野</t>
    <rPh sb="0" eb="2">
      <t>カワノ</t>
    </rPh>
    <phoneticPr fontId="2"/>
  </si>
  <si>
    <t>道代</t>
    <rPh sb="0" eb="2">
      <t>ミチヨ</t>
    </rPh>
    <phoneticPr fontId="2"/>
  </si>
  <si>
    <t>かわの</t>
    <phoneticPr fontId="2"/>
  </si>
  <si>
    <t>みちよ</t>
    <phoneticPr fontId="2"/>
  </si>
  <si>
    <t>下廣</t>
    <rPh sb="0" eb="2">
      <t>シモヒロ</t>
    </rPh>
    <phoneticPr fontId="2"/>
  </si>
  <si>
    <t>拓真</t>
    <rPh sb="0" eb="2">
      <t>タクマ</t>
    </rPh>
    <phoneticPr fontId="2"/>
  </si>
  <si>
    <t>しもひろ</t>
    <phoneticPr fontId="2"/>
  </si>
  <si>
    <t>たくま</t>
    <phoneticPr fontId="2"/>
  </si>
  <si>
    <t>しもひろ</t>
    <phoneticPr fontId="2"/>
  </si>
  <si>
    <t>中川</t>
    <rPh sb="0" eb="2">
      <t>ナカガワ</t>
    </rPh>
    <phoneticPr fontId="2"/>
  </si>
  <si>
    <t>仁</t>
    <rPh sb="0" eb="1">
      <t>ヒトシ</t>
    </rPh>
    <phoneticPr fontId="2"/>
  </si>
  <si>
    <t>なかがわ</t>
    <phoneticPr fontId="2"/>
  </si>
  <si>
    <t>ひとし</t>
    <phoneticPr fontId="2"/>
  </si>
  <si>
    <t>三浦</t>
    <rPh sb="0" eb="2">
      <t>ミウラ</t>
    </rPh>
    <phoneticPr fontId="2"/>
  </si>
  <si>
    <t>大誠</t>
    <rPh sb="0" eb="2">
      <t>タイセイ</t>
    </rPh>
    <phoneticPr fontId="2"/>
  </si>
  <si>
    <t>みうら</t>
    <phoneticPr fontId="2"/>
  </si>
  <si>
    <t>たいせい</t>
    <phoneticPr fontId="2"/>
  </si>
  <si>
    <t>小林</t>
    <rPh sb="0" eb="2">
      <t>コバヤシ</t>
    </rPh>
    <phoneticPr fontId="2"/>
  </si>
  <si>
    <t>羽瑠</t>
    <rPh sb="0" eb="1">
      <t>ハ</t>
    </rPh>
    <rPh sb="1" eb="2">
      <t>ル</t>
    </rPh>
    <phoneticPr fontId="2"/>
  </si>
  <si>
    <t>こばやし</t>
    <phoneticPr fontId="2"/>
  </si>
  <si>
    <t>はる</t>
    <phoneticPr fontId="2"/>
  </si>
  <si>
    <t>渡邉</t>
    <rPh sb="0" eb="2">
      <t>ワタナベ</t>
    </rPh>
    <phoneticPr fontId="2"/>
  </si>
  <si>
    <t>真之佑</t>
    <rPh sb="0" eb="1">
      <t>シン</t>
    </rPh>
    <rPh sb="1" eb="2">
      <t>ノ</t>
    </rPh>
    <rPh sb="2" eb="3">
      <t>スケ</t>
    </rPh>
    <phoneticPr fontId="2"/>
  </si>
  <si>
    <t>わたなべ</t>
    <phoneticPr fontId="2"/>
  </si>
  <si>
    <t>しんのすけ</t>
    <phoneticPr fontId="2"/>
  </si>
  <si>
    <t>鶴田</t>
    <rPh sb="0" eb="2">
      <t>ツルタ</t>
    </rPh>
    <phoneticPr fontId="2"/>
  </si>
  <si>
    <t>つるた</t>
    <phoneticPr fontId="2"/>
  </si>
  <si>
    <t>ゆうと</t>
    <phoneticPr fontId="2"/>
  </si>
  <si>
    <t>悠人</t>
    <rPh sb="0" eb="1">
      <t>ユウ</t>
    </rPh>
    <rPh sb="1" eb="2">
      <t>ヒト</t>
    </rPh>
    <phoneticPr fontId="2"/>
  </si>
  <si>
    <t>髙木</t>
    <rPh sb="0" eb="2">
      <t>タカギ</t>
    </rPh>
    <phoneticPr fontId="2"/>
  </si>
  <si>
    <t>健吾</t>
    <rPh sb="0" eb="1">
      <t>ケン</t>
    </rPh>
    <rPh sb="1" eb="2">
      <t>ゴ</t>
    </rPh>
    <phoneticPr fontId="2"/>
  </si>
  <si>
    <t>たかぎ</t>
    <phoneticPr fontId="2"/>
  </si>
  <si>
    <t>けんご</t>
    <phoneticPr fontId="2"/>
  </si>
  <si>
    <t>古屋</t>
    <rPh sb="0" eb="2">
      <t>フルヤ</t>
    </rPh>
    <phoneticPr fontId="2"/>
  </si>
  <si>
    <t>翼</t>
    <rPh sb="0" eb="1">
      <t>ツバサ</t>
    </rPh>
    <phoneticPr fontId="2"/>
  </si>
  <si>
    <t>ふるや</t>
    <phoneticPr fontId="2"/>
  </si>
  <si>
    <t>つばさ</t>
    <phoneticPr fontId="2"/>
  </si>
  <si>
    <t>末吉</t>
    <rPh sb="0" eb="2">
      <t>スエヨシ</t>
    </rPh>
    <phoneticPr fontId="2"/>
  </si>
  <si>
    <t>祥弥</t>
    <rPh sb="0" eb="1">
      <t>ショウ</t>
    </rPh>
    <rPh sb="1" eb="2">
      <t>ヤ</t>
    </rPh>
    <phoneticPr fontId="2"/>
  </si>
  <si>
    <t>すえよし</t>
    <phoneticPr fontId="2"/>
  </si>
  <si>
    <t>しょうや</t>
    <phoneticPr fontId="2"/>
  </si>
  <si>
    <t>蓮池</t>
    <rPh sb="0" eb="2">
      <t>ハスイケ</t>
    </rPh>
    <phoneticPr fontId="2"/>
  </si>
  <si>
    <t>はすいけ</t>
    <phoneticPr fontId="2"/>
  </si>
  <si>
    <t>ひろと</t>
    <phoneticPr fontId="2"/>
  </si>
  <si>
    <t>大翔</t>
    <rPh sb="0" eb="2">
      <t>ダイト</t>
    </rPh>
    <phoneticPr fontId="2"/>
  </si>
  <si>
    <t>小野瀬</t>
    <rPh sb="0" eb="3">
      <t>オノセ</t>
    </rPh>
    <phoneticPr fontId="2"/>
  </si>
  <si>
    <t>おのせ</t>
    <phoneticPr fontId="2"/>
  </si>
  <si>
    <t>蓮</t>
    <rPh sb="0" eb="1">
      <t>レン</t>
    </rPh>
    <phoneticPr fontId="2"/>
  </si>
  <si>
    <t>れん</t>
    <phoneticPr fontId="2"/>
  </si>
  <si>
    <t>田村</t>
    <rPh sb="0" eb="2">
      <t>タムラ</t>
    </rPh>
    <phoneticPr fontId="2"/>
  </si>
  <si>
    <t>たむら</t>
    <phoneticPr fontId="2"/>
  </si>
  <si>
    <t>れんたろう</t>
    <phoneticPr fontId="2"/>
  </si>
  <si>
    <t>廉太郎</t>
    <rPh sb="0" eb="3">
      <t>レンタロウ</t>
    </rPh>
    <phoneticPr fontId="2"/>
  </si>
  <si>
    <t>鈴木　厚</t>
    <rPh sb="0" eb="2">
      <t>スズキ</t>
    </rPh>
    <rPh sb="3" eb="4">
      <t>アツシ</t>
    </rPh>
    <phoneticPr fontId="2"/>
  </si>
  <si>
    <t>永島</t>
    <rPh sb="0" eb="2">
      <t>ナガシマ</t>
    </rPh>
    <phoneticPr fontId="2"/>
  </si>
  <si>
    <t>逸心</t>
    <rPh sb="0" eb="1">
      <t>イツ</t>
    </rPh>
    <rPh sb="1" eb="2">
      <t>ココロ</t>
    </rPh>
    <phoneticPr fontId="2"/>
  </si>
  <si>
    <t>ながしま</t>
    <phoneticPr fontId="2"/>
  </si>
  <si>
    <t>いっしん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</si>
</sst>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40" zoomScaleNormal="100" zoomScaleSheetLayoutView="100" workbookViewId="0">
      <selection activeCell="K16" sqref="K16:O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1180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横浜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横浜市立新田中学校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701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699</v>
      </c>
      <c r="G6" s="123"/>
      <c r="H6" s="24" t="s">
        <v>586</v>
      </c>
      <c r="I6" s="124" t="s">
        <v>700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696</v>
      </c>
      <c r="AH6" s="89"/>
      <c r="AI6" s="89"/>
      <c r="AJ6" s="89"/>
      <c r="AK6" s="25" t="s">
        <v>587</v>
      </c>
      <c r="AL6" s="89" t="s">
        <v>698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708</v>
      </c>
      <c r="AA12" s="285"/>
      <c r="AB12" s="285"/>
      <c r="AC12" s="285"/>
      <c r="AD12" s="285"/>
      <c r="AE12" s="285" t="s">
        <v>709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702</v>
      </c>
      <c r="G13" s="269"/>
      <c r="H13" s="269"/>
      <c r="I13" s="269"/>
      <c r="J13" s="297"/>
      <c r="K13" s="269" t="s">
        <v>703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706</v>
      </c>
      <c r="AA13" s="269"/>
      <c r="AB13" s="269"/>
      <c r="AC13" s="269"/>
      <c r="AD13" s="297"/>
      <c r="AE13" s="269" t="s">
        <v>707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 t="s">
        <v>762</v>
      </c>
      <c r="G15" s="285"/>
      <c r="H15" s="285"/>
      <c r="I15" s="285"/>
      <c r="J15" s="285"/>
      <c r="K15" s="285" t="s">
        <v>763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712</v>
      </c>
      <c r="AA15" s="285"/>
      <c r="AB15" s="285"/>
      <c r="AC15" s="285"/>
      <c r="AD15" s="285"/>
      <c r="AE15" s="285" t="s">
        <v>713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 t="s">
        <v>760</v>
      </c>
      <c r="G16" s="269"/>
      <c r="H16" s="269"/>
      <c r="I16" s="269"/>
      <c r="J16" s="297"/>
      <c r="K16" s="269" t="s">
        <v>761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710</v>
      </c>
      <c r="AA16" s="269"/>
      <c r="AB16" s="269"/>
      <c r="AC16" s="269"/>
      <c r="AD16" s="297"/>
      <c r="AE16" s="269" t="s">
        <v>711</v>
      </c>
      <c r="AF16" s="269"/>
      <c r="AG16" s="269"/>
      <c r="AH16" s="269"/>
      <c r="AI16" s="303"/>
      <c r="AJ16" s="304">
        <v>0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714</v>
      </c>
      <c r="G22" s="203"/>
      <c r="H22" s="203"/>
      <c r="I22" s="203"/>
      <c r="J22" s="203"/>
      <c r="K22" s="203" t="s">
        <v>713</v>
      </c>
      <c r="L22" s="203"/>
      <c r="M22" s="203"/>
      <c r="N22" s="203"/>
      <c r="O22" s="204"/>
      <c r="P22" s="200">
        <v>3</v>
      </c>
      <c r="Q22" s="200"/>
      <c r="R22" s="205">
        <v>170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737</v>
      </c>
      <c r="AA22" s="203"/>
      <c r="AB22" s="203"/>
      <c r="AC22" s="203"/>
      <c r="AD22" s="203"/>
      <c r="AE22" s="203" t="s">
        <v>738</v>
      </c>
      <c r="AF22" s="203"/>
      <c r="AG22" s="203"/>
      <c r="AH22" s="203"/>
      <c r="AI22" s="204"/>
      <c r="AJ22" s="200">
        <v>3</v>
      </c>
      <c r="AK22" s="200"/>
      <c r="AL22" s="205">
        <v>166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710</v>
      </c>
      <c r="G23" s="218"/>
      <c r="H23" s="218"/>
      <c r="I23" s="218"/>
      <c r="J23" s="218"/>
      <c r="K23" s="218" t="s">
        <v>711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735</v>
      </c>
      <c r="AA23" s="218"/>
      <c r="AB23" s="218"/>
      <c r="AC23" s="218"/>
      <c r="AD23" s="218"/>
      <c r="AE23" s="218" t="s">
        <v>736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717</v>
      </c>
      <c r="G24" s="171"/>
      <c r="H24" s="171"/>
      <c r="I24" s="171"/>
      <c r="J24" s="171"/>
      <c r="K24" s="171" t="s">
        <v>718</v>
      </c>
      <c r="L24" s="171"/>
      <c r="M24" s="171"/>
      <c r="N24" s="171"/>
      <c r="O24" s="172"/>
      <c r="P24" s="212">
        <v>3</v>
      </c>
      <c r="Q24" s="212"/>
      <c r="R24" s="214">
        <v>164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741</v>
      </c>
      <c r="AA24" s="171"/>
      <c r="AB24" s="171"/>
      <c r="AC24" s="171"/>
      <c r="AD24" s="171"/>
      <c r="AE24" s="171" t="s">
        <v>742</v>
      </c>
      <c r="AF24" s="171"/>
      <c r="AG24" s="171"/>
      <c r="AH24" s="171"/>
      <c r="AI24" s="172"/>
      <c r="AJ24" s="212">
        <v>3</v>
      </c>
      <c r="AK24" s="212"/>
      <c r="AL24" s="214">
        <v>166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715</v>
      </c>
      <c r="G25" s="225"/>
      <c r="H25" s="225"/>
      <c r="I25" s="225"/>
      <c r="J25" s="225"/>
      <c r="K25" s="225" t="s">
        <v>716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739</v>
      </c>
      <c r="AA25" s="225"/>
      <c r="AB25" s="225"/>
      <c r="AC25" s="225"/>
      <c r="AD25" s="225"/>
      <c r="AE25" s="225" t="s">
        <v>740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721</v>
      </c>
      <c r="G26" s="171"/>
      <c r="H26" s="171"/>
      <c r="I26" s="171"/>
      <c r="J26" s="171"/>
      <c r="K26" s="171" t="s">
        <v>722</v>
      </c>
      <c r="L26" s="171"/>
      <c r="M26" s="171"/>
      <c r="N26" s="171"/>
      <c r="O26" s="172"/>
      <c r="P26" s="212">
        <v>3</v>
      </c>
      <c r="Q26" s="212"/>
      <c r="R26" s="214">
        <v>168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745</v>
      </c>
      <c r="AA26" s="171"/>
      <c r="AB26" s="171"/>
      <c r="AC26" s="171"/>
      <c r="AD26" s="171"/>
      <c r="AE26" s="171" t="s">
        <v>746</v>
      </c>
      <c r="AF26" s="171"/>
      <c r="AG26" s="171"/>
      <c r="AH26" s="171"/>
      <c r="AI26" s="172"/>
      <c r="AJ26" s="212">
        <v>3</v>
      </c>
      <c r="AK26" s="212"/>
      <c r="AL26" s="214">
        <v>162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719</v>
      </c>
      <c r="G27" s="225"/>
      <c r="H27" s="225"/>
      <c r="I27" s="225"/>
      <c r="J27" s="225"/>
      <c r="K27" s="225" t="s">
        <v>720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743</v>
      </c>
      <c r="AA27" s="225"/>
      <c r="AB27" s="225"/>
      <c r="AC27" s="225"/>
      <c r="AD27" s="225"/>
      <c r="AE27" s="225" t="s">
        <v>744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725</v>
      </c>
      <c r="G28" s="171"/>
      <c r="H28" s="171"/>
      <c r="I28" s="171"/>
      <c r="J28" s="171"/>
      <c r="K28" s="171" t="s">
        <v>726</v>
      </c>
      <c r="L28" s="171"/>
      <c r="M28" s="171"/>
      <c r="N28" s="171"/>
      <c r="O28" s="172"/>
      <c r="P28" s="212">
        <v>3</v>
      </c>
      <c r="Q28" s="212"/>
      <c r="R28" s="214">
        <v>164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748</v>
      </c>
      <c r="AA28" s="171"/>
      <c r="AB28" s="171"/>
      <c r="AC28" s="171"/>
      <c r="AD28" s="171"/>
      <c r="AE28" s="171" t="s">
        <v>749</v>
      </c>
      <c r="AF28" s="171"/>
      <c r="AG28" s="171"/>
      <c r="AH28" s="171"/>
      <c r="AI28" s="172"/>
      <c r="AJ28" s="212">
        <v>2</v>
      </c>
      <c r="AK28" s="212"/>
      <c r="AL28" s="214">
        <v>178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723</v>
      </c>
      <c r="G29" s="225"/>
      <c r="H29" s="225"/>
      <c r="I29" s="225"/>
      <c r="J29" s="225"/>
      <c r="K29" s="225" t="s">
        <v>724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747</v>
      </c>
      <c r="AA29" s="225"/>
      <c r="AB29" s="225"/>
      <c r="AC29" s="225"/>
      <c r="AD29" s="225"/>
      <c r="AE29" s="225" t="s">
        <v>750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729</v>
      </c>
      <c r="G30" s="171"/>
      <c r="H30" s="171"/>
      <c r="I30" s="171"/>
      <c r="J30" s="171"/>
      <c r="K30" s="171" t="s">
        <v>730</v>
      </c>
      <c r="L30" s="171"/>
      <c r="M30" s="171"/>
      <c r="N30" s="171"/>
      <c r="O30" s="172"/>
      <c r="P30" s="212">
        <v>3</v>
      </c>
      <c r="Q30" s="212"/>
      <c r="R30" s="214">
        <v>174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752</v>
      </c>
      <c r="AA30" s="171"/>
      <c r="AB30" s="171"/>
      <c r="AC30" s="171"/>
      <c r="AD30" s="171"/>
      <c r="AE30" s="171" t="s">
        <v>754</v>
      </c>
      <c r="AF30" s="171"/>
      <c r="AG30" s="171"/>
      <c r="AH30" s="171"/>
      <c r="AI30" s="172"/>
      <c r="AJ30" s="212">
        <v>2</v>
      </c>
      <c r="AK30" s="212"/>
      <c r="AL30" s="214">
        <v>159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727</v>
      </c>
      <c r="G31" s="225"/>
      <c r="H31" s="225"/>
      <c r="I31" s="225"/>
      <c r="J31" s="225"/>
      <c r="K31" s="225" t="s">
        <v>728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751</v>
      </c>
      <c r="AA31" s="225"/>
      <c r="AB31" s="225"/>
      <c r="AC31" s="225"/>
      <c r="AD31" s="225"/>
      <c r="AE31" s="225" t="s">
        <v>753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732</v>
      </c>
      <c r="G32" s="171"/>
      <c r="H32" s="171"/>
      <c r="I32" s="171"/>
      <c r="J32" s="171"/>
      <c r="K32" s="171" t="s">
        <v>733</v>
      </c>
      <c r="L32" s="171"/>
      <c r="M32" s="171"/>
      <c r="N32" s="171"/>
      <c r="O32" s="172"/>
      <c r="P32" s="212">
        <v>3</v>
      </c>
      <c r="Q32" s="212"/>
      <c r="R32" s="214">
        <v>172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756</v>
      </c>
      <c r="AA32" s="171"/>
      <c r="AB32" s="171"/>
      <c r="AC32" s="171"/>
      <c r="AD32" s="171"/>
      <c r="AE32" s="171" t="s">
        <v>757</v>
      </c>
      <c r="AF32" s="171"/>
      <c r="AG32" s="171"/>
      <c r="AH32" s="171"/>
      <c r="AI32" s="172"/>
      <c r="AJ32" s="212">
        <v>2</v>
      </c>
      <c r="AK32" s="212"/>
      <c r="AL32" s="214">
        <v>166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731</v>
      </c>
      <c r="G33" s="162"/>
      <c r="H33" s="162"/>
      <c r="I33" s="162"/>
      <c r="J33" s="162"/>
      <c r="K33" s="162" t="s">
        <v>734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755</v>
      </c>
      <c r="AA33" s="162"/>
      <c r="AB33" s="162"/>
      <c r="AC33" s="162"/>
      <c r="AD33" s="162"/>
      <c r="AE33" s="162" t="s">
        <v>758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4</v>
      </c>
      <c r="I39" s="62"/>
      <c r="J39" s="63" t="s">
        <v>679</v>
      </c>
      <c r="K39" s="63"/>
      <c r="L39" s="62">
        <v>29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759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1180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横浜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横浜市立新田中学校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きしま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喜嶋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>ながしま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>永島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しもひろ</v>
      </c>
      <c r="F15" s="330"/>
      <c r="G15" s="330"/>
      <c r="H15" s="330"/>
      <c r="I15" s="330"/>
      <c r="J15" s="330" t="str">
        <f>IF(入力!K22="","",入力!K22)</f>
        <v>たくま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170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たかぎ</v>
      </c>
      <c r="Z15" s="330"/>
      <c r="AA15" s="330"/>
      <c r="AB15" s="330"/>
      <c r="AC15" s="330"/>
      <c r="AD15" s="330" t="str">
        <f>IF(入力!AE22="","",入力!AE22)</f>
        <v>けんご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166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下廣</v>
      </c>
      <c r="F16" s="345"/>
      <c r="G16" s="345"/>
      <c r="H16" s="345"/>
      <c r="I16" s="345"/>
      <c r="J16" s="345" t="str">
        <f>IF(入力!K23="","",入力!K23)</f>
        <v>拓真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髙木</v>
      </c>
      <c r="Z16" s="345"/>
      <c r="AA16" s="345"/>
      <c r="AB16" s="345"/>
      <c r="AC16" s="345"/>
      <c r="AD16" s="345" t="str">
        <f>IF(入力!AE23="","",入力!AE23)</f>
        <v>健吾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なかがわ</v>
      </c>
      <c r="F17" s="316"/>
      <c r="G17" s="316"/>
      <c r="H17" s="316"/>
      <c r="I17" s="316"/>
      <c r="J17" s="316" t="str">
        <f>IF(入力!K24="","",入力!K24)</f>
        <v>ひとし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164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ふるや</v>
      </c>
      <c r="Z17" s="316"/>
      <c r="AA17" s="316"/>
      <c r="AB17" s="316"/>
      <c r="AC17" s="316"/>
      <c r="AD17" s="316" t="str">
        <f>IF(入力!AE24="","",入力!AE24)</f>
        <v>つばさ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166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中川</v>
      </c>
      <c r="F18" s="309"/>
      <c r="G18" s="309"/>
      <c r="H18" s="309"/>
      <c r="I18" s="309"/>
      <c r="J18" s="309" t="str">
        <f>IF(入力!K25="","",入力!K25)</f>
        <v>仁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古屋</v>
      </c>
      <c r="Z18" s="309"/>
      <c r="AA18" s="309"/>
      <c r="AB18" s="309"/>
      <c r="AC18" s="309"/>
      <c r="AD18" s="309" t="str">
        <f>IF(入力!AE25="","",入力!AE25)</f>
        <v>翼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みうら</v>
      </c>
      <c r="F19" s="316"/>
      <c r="G19" s="316"/>
      <c r="H19" s="316"/>
      <c r="I19" s="316"/>
      <c r="J19" s="316" t="str">
        <f>IF(入力!K26="","",入力!K26)</f>
        <v>たいせい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168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すえよし</v>
      </c>
      <c r="Z19" s="316"/>
      <c r="AA19" s="316"/>
      <c r="AB19" s="316"/>
      <c r="AC19" s="316"/>
      <c r="AD19" s="316" t="str">
        <f>IF(入力!AE26="","",入力!AE26)</f>
        <v>しょうや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162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三浦</v>
      </c>
      <c r="F20" s="309"/>
      <c r="G20" s="309"/>
      <c r="H20" s="309"/>
      <c r="I20" s="309"/>
      <c r="J20" s="309" t="str">
        <f>IF(入力!K27="","",入力!K27)</f>
        <v>大誠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末吉</v>
      </c>
      <c r="Z20" s="309"/>
      <c r="AA20" s="309"/>
      <c r="AB20" s="309"/>
      <c r="AC20" s="309"/>
      <c r="AD20" s="309" t="str">
        <f>IF(入力!AE27="","",入力!AE27)</f>
        <v>祥弥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こばやし</v>
      </c>
      <c r="F21" s="316"/>
      <c r="G21" s="316"/>
      <c r="H21" s="316"/>
      <c r="I21" s="316"/>
      <c r="J21" s="316" t="str">
        <f>IF(入力!K28="","",入力!K28)</f>
        <v>はる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164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はすいけ</v>
      </c>
      <c r="Z21" s="316"/>
      <c r="AA21" s="316"/>
      <c r="AB21" s="316"/>
      <c r="AC21" s="316"/>
      <c r="AD21" s="316" t="str">
        <f>IF(入力!AE28="","",入力!AE28)</f>
        <v>ひろと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178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小林</v>
      </c>
      <c r="F22" s="309"/>
      <c r="G22" s="309"/>
      <c r="H22" s="309"/>
      <c r="I22" s="309"/>
      <c r="J22" s="309" t="str">
        <f>IF(入力!K29="","",入力!K29)</f>
        <v>羽瑠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蓮池</v>
      </c>
      <c r="Z22" s="309"/>
      <c r="AA22" s="309"/>
      <c r="AB22" s="309"/>
      <c r="AC22" s="309"/>
      <c r="AD22" s="309" t="str">
        <f>IF(入力!AE29="","",入力!AE29)</f>
        <v>大翔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わたなべ</v>
      </c>
      <c r="F23" s="316"/>
      <c r="G23" s="316"/>
      <c r="H23" s="316"/>
      <c r="I23" s="316"/>
      <c r="J23" s="316" t="str">
        <f>IF(入力!K30="","",入力!K30)</f>
        <v>しんのすけ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174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おのせ</v>
      </c>
      <c r="Z23" s="316"/>
      <c r="AA23" s="316"/>
      <c r="AB23" s="316"/>
      <c r="AC23" s="316"/>
      <c r="AD23" s="316" t="str">
        <f>IF(入力!AE30="","",入力!AE30)</f>
        <v>れん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159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渡邉</v>
      </c>
      <c r="F24" s="309"/>
      <c r="G24" s="309"/>
      <c r="H24" s="309"/>
      <c r="I24" s="309"/>
      <c r="J24" s="309" t="str">
        <f>IF(入力!K31="","",入力!K31)</f>
        <v>真之佑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小野瀬</v>
      </c>
      <c r="Z24" s="309"/>
      <c r="AA24" s="309"/>
      <c r="AB24" s="309"/>
      <c r="AC24" s="309"/>
      <c r="AD24" s="309" t="str">
        <f>IF(入力!AE31="","",入力!AE31)</f>
        <v>蓮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つるた</v>
      </c>
      <c r="F25" s="316"/>
      <c r="G25" s="316"/>
      <c r="H25" s="316"/>
      <c r="I25" s="316"/>
      <c r="J25" s="316" t="str">
        <f>IF(入力!K32="","",入力!K32)</f>
        <v>ゆうと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172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たむら</v>
      </c>
      <c r="Z25" s="316"/>
      <c r="AA25" s="316"/>
      <c r="AB25" s="316"/>
      <c r="AC25" s="316"/>
      <c r="AD25" s="316" t="str">
        <f>IF(入力!AE32="","",入力!AE32)</f>
        <v>れんたろう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166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鶴田</v>
      </c>
      <c r="F26" s="322"/>
      <c r="G26" s="322"/>
      <c r="H26" s="322"/>
      <c r="I26" s="322"/>
      <c r="J26" s="322" t="str">
        <f>IF(入力!K33="","",入力!K33)</f>
        <v>悠人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田村</v>
      </c>
      <c r="Z26" s="322"/>
      <c r="AA26" s="322"/>
      <c r="AB26" s="322"/>
      <c r="AC26" s="322"/>
      <c r="AD26" s="322" t="str">
        <f>IF(入力!AE33="","",入力!AE33)</f>
        <v>廉太郎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1180</v>
      </c>
      <c r="B7" s="31" t="str">
        <f t="shared" ref="B7:C7" si="0">IF($A$8="","",IF($A$9="",B8,B8&amp;"・"&amp;B9))</f>
        <v>横浜市立新田中学校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223</v>
      </c>
      <c r="G7" s="31" t="str">
        <f t="shared" si="1"/>
        <v>0058</v>
      </c>
      <c r="H7" s="31">
        <f t="shared" si="1"/>
        <v>0</v>
      </c>
      <c r="I7" s="31" t="str">
        <f t="shared" si="1"/>
        <v>横浜市港北区新吉田東五丁目２５番１号</v>
      </c>
      <c r="J7" s="31">
        <f t="shared" si="1"/>
        <v>0</v>
      </c>
      <c r="K7" s="31" t="str">
        <f t="shared" si="1"/>
        <v>045</v>
      </c>
      <c r="L7" s="31" t="str">
        <f t="shared" si="1"/>
        <v>542</v>
      </c>
      <c r="M7" s="31" t="str">
        <f t="shared" si="1"/>
        <v>0324</v>
      </c>
      <c r="N7" s="31" t="str">
        <f t="shared" si="1"/>
        <v>045</v>
      </c>
      <c r="O7" s="31" t="str">
        <f t="shared" si="1"/>
        <v>542</v>
      </c>
      <c r="P7" s="31" t="str">
        <f t="shared" si="1"/>
        <v>2940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1180</v>
      </c>
      <c r="B8" s="32" t="str">
        <f>IF(入力!$F$3="","",入力!$F$3)</f>
        <v>横浜市立新田中学校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223</v>
      </c>
      <c r="G8" s="42" t="str">
        <f>IF(入力!$I$6="","",入力!$I$6)</f>
        <v>0058</v>
      </c>
      <c r="H8" s="32"/>
      <c r="I8" s="32" t="str">
        <f>IF(入力!$L$5="","",入力!$L$5)</f>
        <v>横浜市港北区新吉田東五丁目２５番１号</v>
      </c>
      <c r="J8" s="32"/>
      <c r="K8" s="42" t="str">
        <f>IF(入力!$AB$4="","",入力!$AB$4)</f>
        <v>045</v>
      </c>
      <c r="L8" s="42" t="str">
        <f>IF(入力!$AG$4="","",入力!$AG$4)</f>
        <v>542</v>
      </c>
      <c r="M8" s="42" t="str">
        <f>IF(入力!$AL$4="","",入力!$AL$4)</f>
        <v>0324</v>
      </c>
      <c r="N8" s="42" t="str">
        <f>IF(入力!$AB$6="","",入力!$AB$6)</f>
        <v>045</v>
      </c>
      <c r="O8" s="42" t="str">
        <f>IF(入力!$AG$6="","",入力!$AG$6)</f>
        <v>542</v>
      </c>
      <c r="P8" s="42" t="str">
        <f>IF(入力!$AL$6="","",入力!$AL$6)</f>
        <v>2940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0324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喜嶋</v>
      </c>
      <c r="D16" s="32" t="str">
        <f>IF(入力!$K$13="","",入力!$K$13)</f>
        <v>洋一</v>
      </c>
      <c r="E16" s="32" t="str">
        <f>IF(入力!$F$12="","",入力!$F$12)</f>
        <v>きしま</v>
      </c>
      <c r="F16" s="32" t="str">
        <f>IF(入力!$K$12="","",入力!$K$12)</f>
        <v>よういち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河野</v>
      </c>
      <c r="D17" s="32" t="str">
        <f>IF(入力!$AE$13="","",入力!$AE$13)</f>
        <v>道代</v>
      </c>
      <c r="E17" s="32" t="str">
        <f>IF(入力!$Z$12="","",入力!$Z$12)</f>
        <v>かわの</v>
      </c>
      <c r="F17" s="32" t="str">
        <f>IF(入力!$AE$12="","",入力!$AE$12)</f>
        <v>みちよ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永島</v>
      </c>
      <c r="D20" s="32" t="str">
        <f>IF(入力!$K$16="","",入力!$K$16)</f>
        <v>逸心</v>
      </c>
      <c r="E20" s="32" t="str">
        <f>IF(入力!$F$15="","",入力!$F$15)</f>
        <v>ながしま</v>
      </c>
      <c r="F20" s="32" t="str">
        <f>IF(入力!$K$15="","",入力!$K$15)</f>
        <v>いっしん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下廣</v>
      </c>
      <c r="D24" s="32" t="str">
        <f>IF(入力!$AE$16="","",入力!$AE$16)</f>
        <v>拓真</v>
      </c>
      <c r="E24" s="32" t="str">
        <f>IF(入力!$Z$15="","",入力!$Z$15)</f>
        <v>しもひろ</v>
      </c>
      <c r="F24" s="32" t="str">
        <f>IF(入力!$AE$15="","",入力!$AE$15)</f>
        <v>たくま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下廣</v>
      </c>
      <c r="D53" s="32" t="str">
        <f>IF(OR(L53&lt;&gt;"○",入力!K23=""),"",入力!K23)</f>
        <v>拓真</v>
      </c>
      <c r="E53" s="32" t="str">
        <f>IF(OR(L53&lt;&gt;"○",入力!F22=""),"",入力!F22)</f>
        <v>しもひろ</v>
      </c>
      <c r="F53" s="32" t="str">
        <f>IF(OR(L53&lt;&gt;"○",入力!K22=""),"",入力!K22)</f>
        <v>たくま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中川</v>
      </c>
      <c r="D54" s="32" t="str">
        <f>IF(OR(L54&lt;&gt;"○",入力!K25=""),"",入力!K25)</f>
        <v>仁</v>
      </c>
      <c r="E54" s="32" t="str">
        <f>IF(OR(L54&lt;&gt;"○",入力!F24=""),"",入力!F24)</f>
        <v>なかがわ</v>
      </c>
      <c r="F54" s="32" t="str">
        <f>IF(OR(L54&lt;&gt;"○",入力!K24=""),"",入力!K24)</f>
        <v>ひとし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三浦</v>
      </c>
      <c r="D55" s="32" t="str">
        <f>IF(OR(L55&lt;&gt;"○",入力!K27=""),"",入力!K27)</f>
        <v>大誠</v>
      </c>
      <c r="E55" s="32" t="str">
        <f>IF(OR(L55&lt;&gt;"○",入力!F26=""),"",入力!F26)</f>
        <v>みうら</v>
      </c>
      <c r="F55" s="32" t="str">
        <f>IF(OR(L55&lt;&gt;"○",入力!K26=""),"",入力!K26)</f>
        <v>たいせい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小林</v>
      </c>
      <c r="D56" s="32" t="str">
        <f>IF(OR(L56&lt;&gt;"○",入力!K29=""),"",入力!K29)</f>
        <v>羽瑠</v>
      </c>
      <c r="E56" s="32" t="str">
        <f>IF(OR(L56&lt;&gt;"○",入力!F28=""),"",入力!F28)</f>
        <v>こばやし</v>
      </c>
      <c r="F56" s="32" t="str">
        <f>IF(OR(L56&lt;&gt;"○",入力!K28=""),"",入力!K28)</f>
        <v>はる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渡邉</v>
      </c>
      <c r="D57" s="32" t="str">
        <f>IF(OR(L57&lt;&gt;"○",入力!K31=""),"",入力!K31)</f>
        <v>真之佑</v>
      </c>
      <c r="E57" s="32" t="str">
        <f>IF(OR(L57&lt;&gt;"○",入力!F30=""),"",入力!F30)</f>
        <v>わたなべ</v>
      </c>
      <c r="F57" s="32" t="str">
        <f>IF(OR(L57&lt;&gt;"○",入力!K30=""),"",入力!K30)</f>
        <v>しんのすけ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鶴田</v>
      </c>
      <c r="D58" s="32" t="str">
        <f>IF(OR(L58&lt;&gt;"○",入力!K33=""),"",入力!K33)</f>
        <v>悠人</v>
      </c>
      <c r="E58" s="32" t="str">
        <f>IF(OR(L58&lt;&gt;"○",入力!F32=""),"",入力!F32)</f>
        <v>つるた</v>
      </c>
      <c r="F58" s="32" t="str">
        <f>IF(OR(L58&lt;&gt;"○",入力!K32=""),"",入力!K32)</f>
        <v>ゆうと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髙木</v>
      </c>
      <c r="D59" s="32" t="str">
        <f>IF(OR(L59&lt;&gt;"○",入力!AE23=""),"",入力!AE23)</f>
        <v>健吾</v>
      </c>
      <c r="E59" s="32" t="str">
        <f>IF(OR(L59&lt;&gt;"○",入力!Z22=""),"",入力!Z22)</f>
        <v>たかぎ</v>
      </c>
      <c r="F59" s="32" t="str">
        <f>IF(OR(L59&lt;&gt;"○",入力!AE22=""),"",入力!AE22)</f>
        <v>けんご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古屋</v>
      </c>
      <c r="D60" s="32" t="str">
        <f>IF(OR(L60&lt;&gt;"○",入力!AE25=""),"",入力!AE25)</f>
        <v>翼</v>
      </c>
      <c r="E60" s="32" t="str">
        <f>IF(OR(L60&lt;&gt;"○",入力!Z24=""),"",入力!Z24)</f>
        <v>ふるや</v>
      </c>
      <c r="F60" s="32" t="str">
        <f>IF(OR(L60&lt;&gt;"○",入力!AE24=""),"",入力!AE24)</f>
        <v>つばさ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末吉</v>
      </c>
      <c r="D61" s="32" t="str">
        <f>IF(OR(L61&lt;&gt;"○",入力!AE27=""),"",入力!AE27)</f>
        <v>祥弥</v>
      </c>
      <c r="E61" s="32" t="str">
        <f>IF(OR(L61&lt;&gt;"○",入力!Z26=""),"",入力!Z26)</f>
        <v>すえよし</v>
      </c>
      <c r="F61" s="32" t="str">
        <f>IF(OR(L61&lt;&gt;"○",入力!AE26=""),"",入力!AE26)</f>
        <v>しょうや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蓮池</v>
      </c>
      <c r="D62" s="32" t="str">
        <f>IF(OR(L62&lt;&gt;"○",入力!AE29=""),"",入力!AE29)</f>
        <v>大翔</v>
      </c>
      <c r="E62" s="32" t="str">
        <f>IF(OR(L62&lt;&gt;"○",入力!Z28=""),"",入力!Z28)</f>
        <v>はすいけ</v>
      </c>
      <c r="F62" s="32" t="str">
        <f>IF(OR(L62&lt;&gt;"○",入力!AE28=""),"",入力!AE28)</f>
        <v>ひろと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小野瀬</v>
      </c>
      <c r="D63" s="32" t="str">
        <f>IF(OR(L63&lt;&gt;"○",入力!AE31=""),"",入力!AE31)</f>
        <v>蓮</v>
      </c>
      <c r="E63" s="32" t="str">
        <f>IF(OR(L63&lt;&gt;"○",入力!Z30=""),"",入力!Z30)</f>
        <v>おのせ</v>
      </c>
      <c r="F63" s="32" t="str">
        <f>IF(OR(L63&lt;&gt;"○",入力!AE30=""),"",入力!AE30)</f>
        <v>れん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田村</v>
      </c>
      <c r="D64" s="32" t="str">
        <f>IF(OR(L64&lt;&gt;"○",入力!AE33=""),"",入力!AE33)</f>
        <v>廉太郎</v>
      </c>
      <c r="E64" s="32" t="str">
        <f>IF(OR(L64&lt;&gt;"○",入力!Z32=""),"",入力!Z32)</f>
        <v>たむら</v>
      </c>
      <c r="F64" s="32" t="str">
        <f>IF(OR(L64&lt;&gt;"○",入力!AE32=""),"",入力!AE32)</f>
        <v>れんたろう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 (ARM)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Owner</cp:lastModifiedBy>
  <cp:lastPrinted>2019-02-13T13:45:19Z</cp:lastPrinted>
  <dcterms:created xsi:type="dcterms:W3CDTF">2006-11-03T01:52:14Z</dcterms:created>
  <dcterms:modified xsi:type="dcterms:W3CDTF">2019-04-28T07:17:06Z</dcterms:modified>
</cp:coreProperties>
</file>