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20-00014459\職員室サーバ\2021年度\00学年・個別\0001　１学年緑\井手\学校\3,部活\バレーボール\大会関係\県大会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<sst xmlns="http://schemas.openxmlformats.org/spreadsheetml/2006/main" count="1494" uniqueCount="763">
  <si>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</si>
  <si>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</si>
  <si>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</si>
  <si>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</si>
  <si>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</si>
  <si>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</si>
  <si>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</si>
  <si>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</si>
  <si>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</si>
  <si>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</si>
  <si>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</si>
  <si>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</si>
  <si>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</si>
  <si>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</si>
  <si>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</si>
  <si>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</si>
  <si>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</si>
  <si>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</si>
  <si>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</si>
  <si>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</si>
  <si>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</si>
  <si>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</si>
  <si>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</si>
  <si>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</si>
  <si>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</si>
  <si>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</si>
  <si>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</si>
  <si>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</si>
  <si>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</si>
  <si>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</si>
  <si>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</si>
  <si>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</si>
  <si>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</si>
  <si>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</si>
  <si>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</si>
  <si>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</si>
  <si>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</si>
  <si>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</si>
  <si>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</si>
  <si>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</si>
  <si>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</si>
  <si>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</si>
  <si>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</si>
  <si>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</si>
  <si>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</si>
  <si>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</si>
  <si>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</si>
  <si>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</si>
  <si>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</si>
  <si>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</si>
  <si>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</si>
  <si>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</si>
  <si>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</si>
  <si>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</si>
  <si>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</si>
  <si>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</si>
  <si>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</si>
  <si>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</si>
  <si>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</si>
  <si>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</si>
  <si>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</si>
  <si>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</si>
  <si>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</si>
  <si>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</si>
  <si>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</si>
  <si>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</si>
  <si>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</si>
  <si>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</si>
  <si>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</si>
  <si>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</si>
  <si>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</si>
  <si>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</si>
  <si>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</si>
  <si>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</si>
  <si>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</si>
  <si>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</si>
  <si>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</si>
  <si>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</si>
  <si>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</si>
  <si>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</si>
  <si>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</si>
  <si>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</si>
  <si>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</si>
  <si>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</si>
  <si>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</si>
  <si>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</si>
  <si>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</si>
  <si>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</si>
  <si>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</si>
  <si>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</si>
  <si>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</si>
  <si>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</si>
  <si>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</si>
  <si>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</si>
  <si>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</si>
  <si>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</si>
  <si>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</si>
  <si>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</si>
  <si>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</si>
  <si>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</si>
  <si>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</si>
  <si>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</si>
  <si>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</si>
  <si>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</si>
  <si>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</si>
  <si>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</si>
  <si>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</si>
  <si>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</si>
  <si>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</si>
  <si>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</si>
  <si>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</si>
  <si>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</si>
  <si>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</si>
  <si>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</si>
  <si>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</si>
  <si>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</si>
  <si>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</si>
  <si>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</si>
  <si>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</si>
  <si>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</si>
  <si>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</si>
  <si>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</si>
  <si>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</si>
  <si>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</si>
  <si>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</si>
  <si>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</si>
  <si>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</si>
  <si>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</si>
  <si>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</si>
  <si>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</si>
  <si>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</si>
  <si>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</si>
  <si>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</si>
  <si>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</si>
  <si>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</si>
  <si>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</si>
  <si>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</si>
  <si>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</si>
  <si>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</si>
  <si>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</si>
  <si>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</si>
  <si>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</si>
  <si>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</si>
  <si>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</si>
  <si>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</si>
  <si>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</si>
  <si>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</si>
  <si>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</si>
  <si>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</si>
  <si>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</si>
  <si>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</si>
  <si>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</si>
  <si>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</si>
  <si>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</si>
  <si>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</si>
  <si>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</si>
  <si>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</si>
  <si>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</si>
  <si>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</si>
  <si>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</si>
  <si>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</si>
  <si>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</si>
  <si>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</si>
  <si>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</si>
  <si>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</si>
  <si>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</si>
  <si>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</si>
  <si>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</si>
  <si>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</si>
  <si>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</si>
  <si>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</si>
  <si>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</si>
  <si>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</si>
  <si>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</si>
  <si>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</si>
  <si>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</si>
  <si>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</si>
  <si>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</si>
  <si>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</si>
  <si>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</si>
  <si>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</si>
  <si>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</si>
  <si>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</si>
  <si>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</si>
  <si>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</si>
  <si>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</si>
  <si>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</si>
  <si>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</si>
  <si>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</si>
  <si>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</si>
  <si>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</si>
  <si>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</si>
  <si>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</si>
  <si>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</si>
  <si>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</si>
  <si>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</si>
  <si>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</si>
  <si>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</si>
  <si>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</si>
  <si>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</si>
  <si>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</si>
  <si>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</si>
  <si>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</si>
  <si>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</si>
  <si>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</si>
  <si>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</si>
  <si>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</si>
  <si>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</si>
  <si>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</si>
  <si>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</si>
  <si>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</si>
  <si>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</si>
  <si>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</si>
  <si>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</si>
  <si>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</si>
  <si>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</si>
  <si>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</si>
  <si>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</si>
  <si>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</si>
  <si>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</si>
  <si>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</si>
  <si>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</si>
  <si>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</si>
  <si>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</si>
  <si>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</si>
  <si>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</si>
  <si>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</si>
  <si>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</si>
  <si>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</si>
  <si>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</si>
  <si>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</si>
  <si>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</si>
  <si>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</si>
  <si>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</si>
  <si>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</si>
  <si>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</si>
  <si>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</si>
  <si>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</si>
  <si>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</si>
  <si>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</si>
  <si>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</si>
  <si>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</si>
  <si>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</si>
  <si>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</si>
  <si>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</si>
  <si>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</si>
  <si>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</si>
  <si>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</si>
  <si>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</si>
  <si>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</si>
  <si>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</si>
  <si>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</si>
  <si>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</si>
  <si>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</si>
  <si>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</si>
  <si>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</si>
  <si>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</si>
  <si>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</si>
  <si>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</si>
  <si>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</si>
  <si>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</si>
  <si>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</si>
  <si>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</si>
  <si>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</si>
  <si>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</si>
  <si>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</si>
  <si>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</si>
  <si>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</si>
  <si>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</si>
  <si>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</si>
  <si>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</si>
  <si>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</si>
  <si>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</si>
  <si>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</si>
  <si>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</si>
  <si>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</si>
  <si>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</si>
  <si>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</si>
  <si>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</si>
  <si>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</si>
  <si>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</si>
  <si>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</si>
  <si>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</si>
  <si>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</si>
  <si>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</si>
  <si>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</si>
  <si>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</si>
  <si>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</si>
  <si>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</si>
  <si>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</si>
  <si>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</si>
  <si>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</si>
  <si>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</si>
  <si>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</si>
  <si>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</si>
  <si>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</si>
  <si>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</si>
  <si>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</si>
  <si>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</si>
  <si>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</si>
  <si>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</si>
  <si>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</si>
  <si>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</si>
  <si>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</si>
  <si>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</si>
  <si>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</si>
  <si>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</si>
  <si>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</si>
  <si>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</si>
  <si>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</si>
  <si>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</si>
  <si>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</si>
  <si>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</si>
  <si>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</si>
  <si>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</si>
  <si>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</si>
  <si>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</si>
  <si>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</si>
  <si>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</si>
  <si>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</si>
  <si>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</si>
  <si>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</si>
  <si>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</si>
  <si>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</si>
  <si>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</si>
  <si>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</si>
  <si>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</si>
  <si>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</si>
  <si>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</si>
  <si>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</si>
  <si>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</si>
  <si>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</si>
  <si>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</si>
  <si>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</si>
  <si>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</si>
  <si>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</si>
  <si>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</si>
  <si>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</si>
  <si>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</si>
  <si>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</si>
  <si>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</si>
  <si>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</si>
  <si>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</si>
  <si>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</si>
  <si>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</si>
  <si>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</si>
  <si>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</si>
  <si>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</si>
  <si>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</si>
  <si>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</si>
  <si>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</si>
  <si>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</si>
  <si>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</si>
  <si>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</si>
  <si>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</si>
  <si>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</si>
  <si>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</si>
  <si>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</si>
  <si>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</si>
  <si>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</si>
  <si>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</si>
  <si>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</si>
  <si>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</si>
  <si>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</si>
  <si>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</si>
  <si>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</si>
  <si>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</si>
  <si>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</si>
  <si>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</si>
  <si>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</si>
  <si>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</si>
  <si>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</si>
  <si>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</si>
  <si>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</si>
  <si>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</si>
  <si>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</si>
  <si>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</si>
  <si>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</si>
  <si>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</si>
  <si>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</si>
  <si>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</si>
  <si>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</si>
  <si>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</si>
  <si>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</si>
  <si>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</si>
  <si>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</si>
  <si>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</si>
  <si>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</si>
  <si>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</si>
  <si>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</si>
  <si>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</si>
  <si>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</si>
  <si>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</si>
  <si>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</si>
  <si>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</si>
  <si>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</si>
  <si>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</si>
  <si>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</si>
  <si>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</si>
  <si>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</si>
  <si>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</si>
  <si>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</si>
  <si>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</si>
  <si>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</si>
  <si>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</si>
  <si>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</si>
  <si>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</si>
  <si>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</si>
  <si>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</si>
  <si>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</si>
  <si>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</si>
  <si>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</si>
  <si>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</si>
  <si>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</si>
  <si>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</si>
  <si>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</si>
  <si>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</si>
  <si>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</si>
  <si>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</si>
  <si>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</si>
  <si>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</si>
  <si>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</si>
  <si>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</si>
  <si>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</si>
  <si>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</si>
  <si>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</si>
  <si>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</si>
  <si>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</si>
  <si>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</si>
  <si>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</si>
  <si>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</si>
  <si>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</si>
  <si>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</si>
  <si>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</si>
  <si>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</si>
  <si>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</si>
  <si>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</si>
  <si>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</si>
  <si>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</si>
  <si>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</si>
  <si>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</si>
  <si>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</si>
  <si>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</si>
  <si>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</si>
  <si>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</si>
  <si>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</si>
  <si>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</si>
  <si>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</si>
  <si>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</si>
  <si>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</si>
  <si>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</si>
  <si>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</si>
  <si>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</si>
  <si>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</si>
  <si>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</si>
  <si>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</si>
  <si>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</si>
  <si>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</si>
  <si>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</si>
  <si>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</si>
  <si>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</si>
  <si>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</si>
  <si>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</si>
  <si>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</si>
  <si>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</si>
  <si>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</si>
  <si>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</si>
  <si>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</si>
  <si>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</si>
  <si>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</si>
  <si>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</si>
  <si>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</si>
  <si>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</si>
  <si>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</si>
  <si>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</si>
  <si>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</si>
  <si>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</si>
  <si>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</si>
  <si>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</si>
  <si>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</si>
  <si>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</si>
  <si>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</si>
  <si>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</si>
  <si>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</si>
  <si>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</si>
  <si>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</si>
  <si>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</si>
  <si>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</si>
  <si>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</si>
  <si>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</si>
  <si>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</si>
  <si>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</si>
  <si>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</si>
  <si>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</si>
  <si>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</si>
  <si>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</si>
  <si>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</si>
  <si>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</si>
  <si>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</si>
  <si>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</si>
  <si>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</si>
  <si>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</si>
  <si>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</si>
  <si>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</si>
  <si>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</si>
  <si>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</si>
  <si>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</si>
  <si>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</si>
  <si>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</si>
  <si>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</si>
  <si>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</si>
  <si>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</si>
  <si>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</si>
  <si>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</si>
  <si>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</si>
  <si>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</si>
  <si>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</si>
  <si>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</si>
  <si>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</si>
  <si>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</si>
  <si>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</si>
  <si>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</si>
  <si>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</si>
  <si>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</si>
  <si>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</si>
  <si>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</si>
  <si>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</si>
  <si>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</si>
  <si>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</si>
  <si>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</si>
  <si>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</si>
  <si>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</si>
  <si>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</si>
  <si>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</si>
  <si>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</si>
  <si>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</si>
  <si>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</si>
  <si>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</si>
  <si>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</si>
  <si>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</si>
  <si>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</si>
  <si>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</si>
  <si>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</si>
  <si>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</si>
  <si>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</si>
  <si>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</si>
  <si>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</si>
  <si>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</si>
  <si>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</si>
  <si>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</si>
  <si>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</si>
  <si>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</si>
  <si>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</si>
  <si>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</si>
  <si>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</si>
  <si>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</si>
  <si>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</si>
  <si>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</si>
  <si>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</si>
  <si>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</si>
  <si>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</si>
  <si>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</si>
  <si>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</si>
  <si>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</si>
  <si>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</si>
  <si>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</si>
  <si>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</si>
  <si>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</si>
  <si>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</si>
  <si>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</si>
  <si>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</si>
  <si>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</si>
  <si>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</si>
  <si>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</si>
  <si>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</si>
  <si>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</si>
  <si>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</si>
  <si>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</si>
  <si>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</si>
  <si>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</si>
  <si>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</si>
  <si>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</si>
  <si>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</si>
  <si>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</si>
  <si>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</si>
  <si>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</si>
  <si>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</si>
  <si>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</si>
  <si>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</si>
  <si>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</si>
  <si>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</si>
  <si>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</si>
  <si>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</si>
  <si>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</si>
  <si>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</si>
  <si>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</si>
  <si>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</si>
  <si>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</si>
  <si>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</si>
  <si>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</si>
  <si>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</si>
  <si>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</si>
  <si>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</si>
  <si>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</si>
  <si>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</si>
  <si>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</si>
  <si>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</si>
  <si>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</si>
  <si>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</si>
  <si>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</si>
  <si>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</si>
  <si>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</si>
  <si>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</si>
  <si>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</si>
  <si>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</si>
  <si>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</si>
  <si>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</si>
  <si>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</si>
  <si>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</si>
  <si>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</si>
  <si>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</si>
  <si>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</si>
  <si>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</si>
  <si>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</si>
  <si>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</si>
  <si>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</si>
  <si>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</si>
  <si>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</si>
  <si>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</si>
  <si>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</si>
  <si>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</si>
  <si>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</si>
  <si>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</si>
  <si>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</si>
  <si>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</si>
  <si>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</si>
  <si>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</si>
  <si>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</si>
  <si>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</si>
  <si>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</si>
  <si>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</si>
  <si>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</si>
  <si>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</si>
  <si>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</si>
  <si>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</si>
  <si>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</si>
  <si>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</si>
  <si>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</si>
  <si>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</si>
  <si>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</si>
  <si>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</si>
  <si>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</si>
  <si>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</si>
  <si>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</si>
  <si>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</si>
  <si>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</si>
  <si>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</si>
  <si>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</si>
  <si>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</si>
  <si>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</si>
  <si>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</si>
  <si>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</si>
  <si>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</si>
  <si>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</si>
  <si>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</si>
  <si>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</si>
  <si>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</si>
  <si>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</si>
  <si>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</si>
  <si>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</si>
  <si>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</si>
  <si>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</si>
  <si>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</si>
  <si>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</si>
  <si>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</si>
  <si>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</si>
  <si>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</si>
  <si>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</si>
  <si>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</si>
  <si>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</si>
  <si>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</si>
  <si>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</si>
  <si>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</si>
  <si>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</si>
  <si>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</si>
  <si>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</si>
  <si>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</si>
  <si>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</si>
  <si>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</si>
  <si>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</si>
  <si>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</si>
  <si>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</si>
  <si>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</si>
  <si>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</si>
  <si>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223</t>
    <phoneticPr fontId="2"/>
  </si>
  <si>
    <t>0058</t>
    <phoneticPr fontId="2"/>
  </si>
  <si>
    <t>横浜市港北区新吉田東５－２５－１</t>
    <rPh sb="0" eb="3">
      <t>ヨコハマシ</t>
    </rPh>
    <rPh sb="3" eb="6">
      <t>コウホクク</t>
    </rPh>
    <rPh sb="6" eb="9">
      <t>シンヨシダ</t>
    </rPh>
    <rPh sb="9" eb="10">
      <t>ヒガシ</t>
    </rPh>
    <phoneticPr fontId="2"/>
  </si>
  <si>
    <t>045</t>
    <phoneticPr fontId="2"/>
  </si>
  <si>
    <t>542</t>
    <phoneticPr fontId="2"/>
  </si>
  <si>
    <t>0325</t>
    <phoneticPr fontId="2"/>
  </si>
  <si>
    <t>2940</t>
    <phoneticPr fontId="2"/>
  </si>
  <si>
    <t>井手</t>
    <rPh sb="0" eb="2">
      <t>イデ</t>
    </rPh>
    <phoneticPr fontId="2"/>
  </si>
  <si>
    <t>大佑</t>
    <rPh sb="0" eb="2">
      <t>ダイスケ</t>
    </rPh>
    <phoneticPr fontId="2"/>
  </si>
  <si>
    <t>いで</t>
    <phoneticPr fontId="2"/>
  </si>
  <si>
    <t>だいすけ</t>
    <phoneticPr fontId="2"/>
  </si>
  <si>
    <t>吉原</t>
    <rPh sb="0" eb="2">
      <t>ヨシハラ</t>
    </rPh>
    <phoneticPr fontId="2"/>
  </si>
  <si>
    <t>よしはら</t>
    <phoneticPr fontId="2"/>
  </si>
  <si>
    <t>なみ</t>
    <phoneticPr fontId="2"/>
  </si>
  <si>
    <t>奈美</t>
    <rPh sb="0" eb="2">
      <t>ナミ</t>
    </rPh>
    <phoneticPr fontId="2"/>
  </si>
  <si>
    <t>一見</t>
    <rPh sb="0" eb="2">
      <t>イチミ</t>
    </rPh>
    <phoneticPr fontId="2"/>
  </si>
  <si>
    <t>いちみ</t>
    <phoneticPr fontId="2"/>
  </si>
  <si>
    <t>まさき</t>
    <phoneticPr fontId="2"/>
  </si>
  <si>
    <t>柾樹</t>
    <phoneticPr fontId="2"/>
  </si>
  <si>
    <t>翔哉</t>
    <phoneticPr fontId="2"/>
  </si>
  <si>
    <t>哲聖</t>
    <rPh sb="0" eb="1">
      <t>テツ</t>
    </rPh>
    <rPh sb="1" eb="2">
      <t>セイ</t>
    </rPh>
    <phoneticPr fontId="2"/>
  </si>
  <si>
    <t>たかぎわ</t>
    <phoneticPr fontId="2"/>
  </si>
  <si>
    <t>てっせい</t>
    <phoneticPr fontId="2"/>
  </si>
  <si>
    <t>すずき</t>
    <phoneticPr fontId="2"/>
  </si>
  <si>
    <t>ゆうや</t>
    <phoneticPr fontId="2"/>
  </si>
  <si>
    <t>桔平</t>
    <phoneticPr fontId="2"/>
  </si>
  <si>
    <t>髙際</t>
    <phoneticPr fontId="2"/>
  </si>
  <si>
    <t>小坂</t>
    <rPh sb="0" eb="2">
      <t>コサカ</t>
    </rPh>
    <phoneticPr fontId="2"/>
  </si>
  <si>
    <t>鈴木</t>
    <phoneticPr fontId="2"/>
  </si>
  <si>
    <t>一見</t>
    <phoneticPr fontId="2"/>
  </si>
  <si>
    <t>こさか</t>
    <phoneticPr fontId="2"/>
  </si>
  <si>
    <t>きっぺい</t>
    <phoneticPr fontId="2"/>
  </si>
  <si>
    <t>みなみぞの</t>
    <phoneticPr fontId="2"/>
  </si>
  <si>
    <t>ゆうり</t>
    <phoneticPr fontId="2"/>
  </si>
  <si>
    <t>すみいし</t>
    <phoneticPr fontId="2"/>
  </si>
  <si>
    <t>かずし</t>
    <phoneticPr fontId="2"/>
  </si>
  <si>
    <t>おかの</t>
    <phoneticPr fontId="2"/>
  </si>
  <si>
    <t>こうた</t>
    <phoneticPr fontId="2"/>
  </si>
  <si>
    <t>ときわ</t>
    <phoneticPr fontId="2"/>
  </si>
  <si>
    <t>ひなた</t>
    <phoneticPr fontId="2"/>
  </si>
  <si>
    <t>うえき</t>
    <phoneticPr fontId="2"/>
  </si>
  <si>
    <t>そうご</t>
    <phoneticPr fontId="2"/>
  </si>
  <si>
    <t>なかたに</t>
    <phoneticPr fontId="2"/>
  </si>
  <si>
    <t>はやと</t>
    <phoneticPr fontId="2"/>
  </si>
  <si>
    <t>だいぐうじ</t>
    <phoneticPr fontId="2"/>
  </si>
  <si>
    <t>よう</t>
    <phoneticPr fontId="2"/>
  </si>
  <si>
    <t>たかはし</t>
    <phoneticPr fontId="2"/>
  </si>
  <si>
    <t>まさや</t>
    <phoneticPr fontId="2"/>
  </si>
  <si>
    <t>南薗</t>
    <phoneticPr fontId="2"/>
  </si>
  <si>
    <t>佑俐</t>
    <phoneticPr fontId="2"/>
  </si>
  <si>
    <t>岡野</t>
    <phoneticPr fontId="2"/>
  </si>
  <si>
    <t>倖太</t>
    <phoneticPr fontId="2"/>
  </si>
  <si>
    <t>住石</t>
    <phoneticPr fontId="2"/>
  </si>
  <si>
    <t>和志</t>
    <phoneticPr fontId="2"/>
  </si>
  <si>
    <t>常盤</t>
    <phoneticPr fontId="2"/>
  </si>
  <si>
    <t>陽太</t>
    <phoneticPr fontId="2"/>
  </si>
  <si>
    <t>植木</t>
    <phoneticPr fontId="2"/>
  </si>
  <si>
    <t>颯瑚</t>
    <phoneticPr fontId="2"/>
  </si>
  <si>
    <t>中谷</t>
    <phoneticPr fontId="2"/>
  </si>
  <si>
    <t>隼</t>
    <phoneticPr fontId="2"/>
  </si>
  <si>
    <t>高橋</t>
    <phoneticPr fontId="2"/>
  </si>
  <si>
    <t>優矢</t>
    <phoneticPr fontId="2"/>
  </si>
  <si>
    <t>大宮司</t>
    <phoneticPr fontId="2"/>
  </si>
  <si>
    <t>陽</t>
    <phoneticPr fontId="2"/>
  </si>
  <si>
    <t>宮﨑　智洋</t>
    <rPh sb="0" eb="2">
      <t>ミヤザキ</t>
    </rPh>
    <rPh sb="3" eb="4">
      <t>トモ</t>
    </rPh>
    <rPh sb="4" eb="5">
      <t>ヨウ</t>
    </rPh>
    <phoneticPr fontId="2"/>
  </si>
  <si>
    <t>つるみ</t>
    <phoneticPr fontId="2"/>
  </si>
  <si>
    <t>はると</t>
    <phoneticPr fontId="2"/>
  </si>
  <si>
    <t>鶴見</t>
    <rPh sb="0" eb="2">
      <t>ツルミ</t>
    </rPh>
    <phoneticPr fontId="2"/>
  </si>
  <si>
    <t>春人</t>
    <rPh sb="0" eb="1">
      <t>ハル</t>
    </rPh>
    <rPh sb="1" eb="2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</si>
</sst>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33" sqref="AE33:AI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1180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横浜市立新田中学校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759</v>
      </c>
      <c r="G15" s="206"/>
      <c r="H15" s="206"/>
      <c r="I15" s="206"/>
      <c r="J15" s="206"/>
      <c r="K15" s="206" t="s">
        <v>760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710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761</v>
      </c>
      <c r="G16" s="215"/>
      <c r="H16" s="215"/>
      <c r="I16" s="215"/>
      <c r="J16" s="216"/>
      <c r="K16" s="215" t="s">
        <v>762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710</v>
      </c>
      <c r="G22" s="121"/>
      <c r="H22" s="121"/>
      <c r="I22" s="121"/>
      <c r="J22" s="121"/>
      <c r="K22" s="121" t="s">
        <v>711</v>
      </c>
      <c r="L22" s="121"/>
      <c r="M22" s="121"/>
      <c r="N22" s="121"/>
      <c r="O22" s="122"/>
      <c r="P22" s="118">
        <v>3</v>
      </c>
      <c r="Q22" s="118"/>
      <c r="R22" s="109">
        <v>175</v>
      </c>
      <c r="S22" s="110"/>
      <c r="T22" s="109" t="s">
        <v>544</v>
      </c>
      <c r="U22" s="110"/>
      <c r="V22" s="116">
        <v>7</v>
      </c>
      <c r="W22" s="117"/>
      <c r="X22" s="118">
        <v>8</v>
      </c>
      <c r="Y22" s="118"/>
      <c r="Z22" s="120" t="s">
        <v>728</v>
      </c>
      <c r="AA22" s="121"/>
      <c r="AB22" s="121"/>
      <c r="AC22" s="121"/>
      <c r="AD22" s="121"/>
      <c r="AE22" s="121" t="s">
        <v>729</v>
      </c>
      <c r="AF22" s="121"/>
      <c r="AG22" s="121"/>
      <c r="AH22" s="121"/>
      <c r="AI22" s="122"/>
      <c r="AJ22" s="118">
        <v>2</v>
      </c>
      <c r="AK22" s="118"/>
      <c r="AL22" s="109">
        <v>170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723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746</v>
      </c>
      <c r="AA23" s="114"/>
      <c r="AB23" s="114"/>
      <c r="AC23" s="114"/>
      <c r="AD23" s="114"/>
      <c r="AE23" s="114" t="s">
        <v>747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3</v>
      </c>
      <c r="E24" s="77"/>
      <c r="F24" s="86" t="s">
        <v>717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3</v>
      </c>
      <c r="Q24" s="77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9</v>
      </c>
      <c r="Y24" s="77"/>
      <c r="Z24" s="86" t="s">
        <v>732</v>
      </c>
      <c r="AA24" s="87"/>
      <c r="AB24" s="87"/>
      <c r="AC24" s="87"/>
      <c r="AD24" s="87"/>
      <c r="AE24" s="87" t="s">
        <v>733</v>
      </c>
      <c r="AF24" s="87"/>
      <c r="AG24" s="87"/>
      <c r="AH24" s="87"/>
      <c r="AI24" s="88"/>
      <c r="AJ24" s="77">
        <v>2</v>
      </c>
      <c r="AK24" s="77"/>
      <c r="AL24" s="93">
        <v>155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722</v>
      </c>
      <c r="G25" s="105"/>
      <c r="H25" s="105"/>
      <c r="I25" s="105"/>
      <c r="J25" s="105"/>
      <c r="K25" s="105" t="s">
        <v>713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748</v>
      </c>
      <c r="AA25" s="105"/>
      <c r="AB25" s="105"/>
      <c r="AC25" s="105"/>
      <c r="AD25" s="105"/>
      <c r="AE25" s="105" t="s">
        <v>749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4</v>
      </c>
      <c r="E26" s="77"/>
      <c r="F26" s="86" t="s">
        <v>715</v>
      </c>
      <c r="G26" s="87"/>
      <c r="H26" s="87"/>
      <c r="I26" s="87"/>
      <c r="J26" s="87"/>
      <c r="K26" s="87" t="s">
        <v>716</v>
      </c>
      <c r="L26" s="87"/>
      <c r="M26" s="87"/>
      <c r="N26" s="87"/>
      <c r="O26" s="88"/>
      <c r="P26" s="77">
        <v>3</v>
      </c>
      <c r="Q26" s="77"/>
      <c r="R26" s="93">
        <v>170</v>
      </c>
      <c r="S26" s="94"/>
      <c r="T26" s="265" t="s">
        <v>544</v>
      </c>
      <c r="U26" s="266"/>
      <c r="V26" s="99">
        <v>9</v>
      </c>
      <c r="W26" s="100"/>
      <c r="X26" s="93">
        <v>10</v>
      </c>
      <c r="Y26" s="94"/>
      <c r="Z26" s="86" t="s">
        <v>734</v>
      </c>
      <c r="AA26" s="87"/>
      <c r="AB26" s="87"/>
      <c r="AC26" s="87"/>
      <c r="AD26" s="87"/>
      <c r="AE26" s="87" t="s">
        <v>735</v>
      </c>
      <c r="AF26" s="87"/>
      <c r="AG26" s="87"/>
      <c r="AH26" s="87"/>
      <c r="AI26" s="88"/>
      <c r="AJ26" s="77">
        <v>2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714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97"/>
      <c r="Y27" s="98"/>
      <c r="Z27" s="104" t="s">
        <v>750</v>
      </c>
      <c r="AA27" s="105"/>
      <c r="AB27" s="105"/>
      <c r="AC27" s="105"/>
      <c r="AD27" s="105"/>
      <c r="AE27" s="105" t="s">
        <v>751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5</v>
      </c>
      <c r="E28" s="77"/>
      <c r="F28" s="86" t="s">
        <v>724</v>
      </c>
      <c r="G28" s="87"/>
      <c r="H28" s="87"/>
      <c r="I28" s="87"/>
      <c r="J28" s="87"/>
      <c r="K28" s="87" t="s">
        <v>725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12</v>
      </c>
      <c r="Y28" s="77"/>
      <c r="Z28" s="86" t="s">
        <v>736</v>
      </c>
      <c r="AA28" s="87"/>
      <c r="AB28" s="87"/>
      <c r="AC28" s="87"/>
      <c r="AD28" s="87"/>
      <c r="AE28" s="87" t="s">
        <v>737</v>
      </c>
      <c r="AF28" s="87"/>
      <c r="AG28" s="87"/>
      <c r="AH28" s="87"/>
      <c r="AI28" s="88"/>
      <c r="AJ28" s="77">
        <v>2</v>
      </c>
      <c r="AK28" s="77"/>
      <c r="AL28" s="93">
        <v>175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719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752</v>
      </c>
      <c r="AA29" s="105"/>
      <c r="AB29" s="105"/>
      <c r="AC29" s="105"/>
      <c r="AD29" s="105"/>
      <c r="AE29" s="105" t="s">
        <v>753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6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2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13</v>
      </c>
      <c r="Y30" s="77"/>
      <c r="Z30" s="86" t="s">
        <v>738</v>
      </c>
      <c r="AA30" s="87"/>
      <c r="AB30" s="87"/>
      <c r="AC30" s="87"/>
      <c r="AD30" s="87"/>
      <c r="AE30" s="87" t="s">
        <v>739</v>
      </c>
      <c r="AF30" s="87"/>
      <c r="AG30" s="87"/>
      <c r="AH30" s="87"/>
      <c r="AI30" s="88"/>
      <c r="AJ30" s="77">
        <v>3</v>
      </c>
      <c r="AK30" s="77"/>
      <c r="AL30" s="93">
        <v>170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742</v>
      </c>
      <c r="G31" s="105"/>
      <c r="H31" s="105"/>
      <c r="I31" s="105"/>
      <c r="J31" s="105"/>
      <c r="K31" s="105" t="s">
        <v>743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756</v>
      </c>
      <c r="AA31" s="105"/>
      <c r="AB31" s="105"/>
      <c r="AC31" s="105"/>
      <c r="AD31" s="105"/>
      <c r="AE31" s="105" t="s">
        <v>757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7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2</v>
      </c>
      <c r="Q32" s="77"/>
      <c r="R32" s="93">
        <v>165</v>
      </c>
      <c r="S32" s="94"/>
      <c r="T32" s="259" t="s">
        <v>544</v>
      </c>
      <c r="U32" s="260"/>
      <c r="V32" s="82">
        <v>12</v>
      </c>
      <c r="W32" s="83"/>
      <c r="X32" s="77">
        <v>14</v>
      </c>
      <c r="Y32" s="77"/>
      <c r="Z32" s="86" t="s">
        <v>740</v>
      </c>
      <c r="AA32" s="87"/>
      <c r="AB32" s="87"/>
      <c r="AC32" s="87"/>
      <c r="AD32" s="87"/>
      <c r="AE32" s="87" t="s">
        <v>741</v>
      </c>
      <c r="AF32" s="87"/>
      <c r="AG32" s="87"/>
      <c r="AH32" s="87"/>
      <c r="AI32" s="88"/>
      <c r="AJ32" s="77">
        <v>2</v>
      </c>
      <c r="AK32" s="77"/>
      <c r="AL32" s="93">
        <v>175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101"/>
      <c r="E33" s="101"/>
      <c r="F33" s="79" t="s">
        <v>744</v>
      </c>
      <c r="G33" s="80"/>
      <c r="H33" s="80"/>
      <c r="I33" s="80"/>
      <c r="J33" s="80"/>
      <c r="K33" s="80" t="s">
        <v>745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754</v>
      </c>
      <c r="AA33" s="80"/>
      <c r="AB33" s="80"/>
      <c r="AC33" s="80"/>
      <c r="AD33" s="80"/>
      <c r="AE33" s="80" t="s">
        <v>755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横浜市立新田中学校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1180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横浜市立新田中学校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いで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井手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つるみ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鶴見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いちみ</v>
      </c>
      <c r="F15" s="283"/>
      <c r="G15" s="283"/>
      <c r="H15" s="283"/>
      <c r="I15" s="283"/>
      <c r="J15" s="283" t="str">
        <f>IF(入力!K22="","",入力!K22)</f>
        <v>まさき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8</v>
      </c>
      <c r="X15" s="286"/>
      <c r="Y15" s="282" t="str">
        <f>IF(入力!Z22="","",入力!Z22)</f>
        <v>すみいし</v>
      </c>
      <c r="Z15" s="283"/>
      <c r="AA15" s="283"/>
      <c r="AB15" s="283"/>
      <c r="AC15" s="283"/>
      <c r="AD15" s="283" t="str">
        <f>IF(入力!AE22="","",入力!AE22)</f>
        <v>かずし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170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一見</v>
      </c>
      <c r="F16" s="297"/>
      <c r="G16" s="297"/>
      <c r="H16" s="297"/>
      <c r="I16" s="297"/>
      <c r="J16" s="297" t="str">
        <f>IF(入力!K23="","",入力!K23)</f>
        <v>柾樹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住石</v>
      </c>
      <c r="Z16" s="297"/>
      <c r="AA16" s="297"/>
      <c r="AB16" s="297"/>
      <c r="AC16" s="297"/>
      <c r="AD16" s="297" t="str">
        <f>IF(入力!AE23="","",入力!AE23)</f>
        <v>和志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3</v>
      </c>
      <c r="D17" s="280"/>
      <c r="E17" s="285" t="str">
        <f>IF(入力!F24="","",入力!F24)</f>
        <v>すずき</v>
      </c>
      <c r="F17" s="278"/>
      <c r="G17" s="278"/>
      <c r="H17" s="278"/>
      <c r="I17" s="278"/>
      <c r="J17" s="278" t="str">
        <f>IF(入力!K24="","",入力!K24)</f>
        <v>ゆうや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9</v>
      </c>
      <c r="X17" s="280"/>
      <c r="Y17" s="285" t="str">
        <f>IF(入力!Z24="","",入力!Z24)</f>
        <v>ときわ</v>
      </c>
      <c r="Z17" s="278"/>
      <c r="AA17" s="278"/>
      <c r="AB17" s="278"/>
      <c r="AC17" s="278"/>
      <c r="AD17" s="278" t="str">
        <f>IF(入力!AE24="","",入力!AE24)</f>
        <v>ひなた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155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鈴木</v>
      </c>
      <c r="F18" s="270"/>
      <c r="G18" s="270"/>
      <c r="H18" s="270"/>
      <c r="I18" s="270"/>
      <c r="J18" s="270" t="str">
        <f>IF(入力!K25="","",入力!K25)</f>
        <v>翔哉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常盤</v>
      </c>
      <c r="Z18" s="270"/>
      <c r="AA18" s="270"/>
      <c r="AB18" s="270"/>
      <c r="AC18" s="270"/>
      <c r="AD18" s="270" t="str">
        <f>IF(入力!AE25="","",入力!AE25)</f>
        <v>陽太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4</v>
      </c>
      <c r="D19" s="280"/>
      <c r="E19" s="285" t="str">
        <f>IF(入力!F26="","",入力!F26)</f>
        <v>たかぎわ</v>
      </c>
      <c r="F19" s="278"/>
      <c r="G19" s="278"/>
      <c r="H19" s="278"/>
      <c r="I19" s="278"/>
      <c r="J19" s="278" t="str">
        <f>IF(入力!K26="","",入力!K26)</f>
        <v>てっせい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10</v>
      </c>
      <c r="X19" s="280"/>
      <c r="Y19" s="285" t="str">
        <f>IF(入力!Z26="","",入力!Z26)</f>
        <v>うえき</v>
      </c>
      <c r="Z19" s="278"/>
      <c r="AA19" s="278"/>
      <c r="AB19" s="278"/>
      <c r="AC19" s="278"/>
      <c r="AD19" s="278" t="str">
        <f>IF(入力!AE26="","",入力!AE26)</f>
        <v>そうご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髙際</v>
      </c>
      <c r="F20" s="270"/>
      <c r="G20" s="270"/>
      <c r="H20" s="270"/>
      <c r="I20" s="270"/>
      <c r="J20" s="270" t="str">
        <f>IF(入力!K27="","",入力!K27)</f>
        <v>哲聖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植木</v>
      </c>
      <c r="Z20" s="270"/>
      <c r="AA20" s="270"/>
      <c r="AB20" s="270"/>
      <c r="AC20" s="270"/>
      <c r="AD20" s="270" t="str">
        <f>IF(入力!AE27="","",入力!AE27)</f>
        <v>颯瑚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5</v>
      </c>
      <c r="D21" s="280"/>
      <c r="E21" s="285" t="str">
        <f>IF(入力!F28="","",入力!F28)</f>
        <v>こさか</v>
      </c>
      <c r="F21" s="278"/>
      <c r="G21" s="278"/>
      <c r="H21" s="278"/>
      <c r="I21" s="278"/>
      <c r="J21" s="278" t="str">
        <f>IF(入力!K28="","",入力!K28)</f>
        <v>きっぺい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12</v>
      </c>
      <c r="X21" s="280"/>
      <c r="Y21" s="285" t="str">
        <f>IF(入力!Z28="","",入力!Z28)</f>
        <v>なかたに</v>
      </c>
      <c r="Z21" s="278"/>
      <c r="AA21" s="278"/>
      <c r="AB21" s="278"/>
      <c r="AC21" s="278"/>
      <c r="AD21" s="278" t="str">
        <f>IF(入力!AE28="","",入力!AE28)</f>
        <v>はやと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175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小坂</v>
      </c>
      <c r="F22" s="270"/>
      <c r="G22" s="270"/>
      <c r="H22" s="270"/>
      <c r="I22" s="270"/>
      <c r="J22" s="270" t="str">
        <f>IF(入力!K29="","",入力!K29)</f>
        <v>桔平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中谷</v>
      </c>
      <c r="Z22" s="270"/>
      <c r="AA22" s="270"/>
      <c r="AB22" s="270"/>
      <c r="AC22" s="270"/>
      <c r="AD22" s="270" t="str">
        <f>IF(入力!AE29="","",入力!AE29)</f>
        <v>隼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6</v>
      </c>
      <c r="D23" s="280"/>
      <c r="E23" s="285" t="str">
        <f>IF(入力!F30="","",入力!F30)</f>
        <v>みなみぞの</v>
      </c>
      <c r="F23" s="278"/>
      <c r="G23" s="278"/>
      <c r="H23" s="278"/>
      <c r="I23" s="278"/>
      <c r="J23" s="278" t="str">
        <f>IF(入力!K30="","",入力!K30)</f>
        <v>ゆうり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13</v>
      </c>
      <c r="X23" s="280"/>
      <c r="Y23" s="285" t="str">
        <f>IF(入力!Z30="","",入力!Z30)</f>
        <v>だいぐうじ</v>
      </c>
      <c r="Z23" s="278"/>
      <c r="AA23" s="278"/>
      <c r="AB23" s="278"/>
      <c r="AC23" s="278"/>
      <c r="AD23" s="278" t="str">
        <f>IF(入力!AE30="","",入力!AE30)</f>
        <v>よう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170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南薗</v>
      </c>
      <c r="F24" s="270"/>
      <c r="G24" s="270"/>
      <c r="H24" s="270"/>
      <c r="I24" s="270"/>
      <c r="J24" s="270" t="str">
        <f>IF(入力!K31="","",入力!K31)</f>
        <v>佑俐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大宮司</v>
      </c>
      <c r="Z24" s="270"/>
      <c r="AA24" s="270"/>
      <c r="AB24" s="270"/>
      <c r="AC24" s="270"/>
      <c r="AD24" s="270" t="str">
        <f>IF(入力!AE31="","",入力!AE31)</f>
        <v>陽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7</v>
      </c>
      <c r="D25" s="280"/>
      <c r="E25" s="285" t="str">
        <f>IF(入力!F32="","",入力!F32)</f>
        <v>おかの</v>
      </c>
      <c r="F25" s="278"/>
      <c r="G25" s="278"/>
      <c r="H25" s="278"/>
      <c r="I25" s="278"/>
      <c r="J25" s="278" t="str">
        <f>IF(入力!K32="","",入力!K32)</f>
        <v>こうた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14</v>
      </c>
      <c r="X25" s="280"/>
      <c r="Y25" s="285" t="str">
        <f>IF(入力!Z32="","",入力!Z32)</f>
        <v>たかはし</v>
      </c>
      <c r="Z25" s="278"/>
      <c r="AA25" s="278"/>
      <c r="AB25" s="278"/>
      <c r="AC25" s="278"/>
      <c r="AD25" s="278" t="str">
        <f>IF(入力!AE32="","",入力!AE32)</f>
        <v>まさや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175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岡野</v>
      </c>
      <c r="F26" s="312"/>
      <c r="G26" s="312"/>
      <c r="H26" s="312"/>
      <c r="I26" s="312"/>
      <c r="J26" s="312" t="str">
        <f>IF(入力!K33="","",入力!K33)</f>
        <v>倖太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高橋</v>
      </c>
      <c r="Z26" s="312"/>
      <c r="AA26" s="312"/>
      <c r="AB26" s="312"/>
      <c r="AC26" s="312"/>
      <c r="AD26" s="312" t="str">
        <f>IF(入力!AE33="","",入力!AE33)</f>
        <v>優矢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1180</v>
      </c>
      <c r="B7" s="31" t="str">
        <f t="shared" ref="B7:C7" si="0">IF($A$8="","",IF($A$9="",B8,B8&amp;"・"&amp;B9))</f>
        <v>横浜市立新田中学校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223</v>
      </c>
      <c r="G7" s="31" t="str">
        <f t="shared" si="1"/>
        <v>0058</v>
      </c>
      <c r="H7" s="31">
        <f t="shared" si="1"/>
        <v>0</v>
      </c>
      <c r="I7" s="31" t="str">
        <f t="shared" si="1"/>
        <v>横浜市港北区新吉田東５－２５－１</v>
      </c>
      <c r="J7" s="31">
        <f t="shared" si="1"/>
        <v>0</v>
      </c>
      <c r="K7" s="31" t="str">
        <f t="shared" si="1"/>
        <v>045</v>
      </c>
      <c r="L7" s="31" t="str">
        <f t="shared" si="1"/>
        <v>542</v>
      </c>
      <c r="M7" s="31" t="str">
        <f t="shared" si="1"/>
        <v>0325</v>
      </c>
      <c r="N7" s="31" t="str">
        <f t="shared" si="1"/>
        <v>045</v>
      </c>
      <c r="O7" s="31" t="str">
        <f t="shared" si="1"/>
        <v>542</v>
      </c>
      <c r="P7" s="31" t="str">
        <f t="shared" si="1"/>
        <v>2940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1180</v>
      </c>
      <c r="B8" s="32" t="str">
        <f>IF(入力!$F$3="","",入力!$F$3)</f>
        <v>横浜市立新田中学校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223</v>
      </c>
      <c r="G8" s="42" t="str">
        <f>IF(入力!$I$6="","",入力!$I$6)</f>
        <v>0058</v>
      </c>
      <c r="H8" s="32"/>
      <c r="I8" s="32" t="str">
        <f>IF(入力!$L$5="","",入力!$L$5)</f>
        <v>横浜市港北区新吉田東５－２５－１</v>
      </c>
      <c r="J8" s="32"/>
      <c r="K8" s="42" t="str">
        <f>IF(入力!$AB$4="","",入力!$AB$4)</f>
        <v>045</v>
      </c>
      <c r="L8" s="42" t="str">
        <f>IF(入力!$AG$4="","",入力!$AG$4)</f>
        <v>542</v>
      </c>
      <c r="M8" s="42" t="str">
        <f>IF(入力!$AL$4="","",入力!$AL$4)</f>
        <v>0325</v>
      </c>
      <c r="N8" s="42" t="str">
        <f>IF(入力!$AB$6="","",入力!$AB$6)</f>
        <v>045</v>
      </c>
      <c r="O8" s="42" t="str">
        <f>IF(入力!$AG$6="","",入力!$AG$6)</f>
        <v>542</v>
      </c>
      <c r="P8" s="42" t="str">
        <f>IF(入力!$AL$6="","",入力!$AL$6)</f>
        <v>2940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0325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井手</v>
      </c>
      <c r="D16" s="32" t="str">
        <f>IF(入力!$K$13="","",入力!$K$13)</f>
        <v>大佑</v>
      </c>
      <c r="E16" s="32" t="str">
        <f>IF(入力!$F$12="","",入力!$F$12)</f>
        <v>いで</v>
      </c>
      <c r="F16" s="32" t="str">
        <f>IF(入力!$K$12="","",入力!$K$12)</f>
        <v>だいすけ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吉原</v>
      </c>
      <c r="D17" s="32" t="str">
        <f>IF(入力!$AE$13="","",入力!$AE$13)</f>
        <v>奈美</v>
      </c>
      <c r="E17" s="32" t="str">
        <f>IF(入力!$Z$12="","",入力!$Z$12)</f>
        <v>よしはら</v>
      </c>
      <c r="F17" s="32" t="str">
        <f>IF(入力!$AE$12="","",入力!$AE$12)</f>
        <v>なみ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鶴見</v>
      </c>
      <c r="D20" s="32" t="str">
        <f>IF(入力!$K$16="","",入力!$K$16)</f>
        <v>春人</v>
      </c>
      <c r="E20" s="32" t="str">
        <f>IF(入力!$F$15="","",入力!$F$15)</f>
        <v>つるみ</v>
      </c>
      <c r="F20" s="32" t="str">
        <f>IF(入力!$K$15="","",入力!$K$15)</f>
        <v>はると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一見</v>
      </c>
      <c r="D24" s="32" t="str">
        <f>IF(入力!$AE$16="","",入力!$AE$16)</f>
        <v>柾樹</v>
      </c>
      <c r="E24" s="32" t="str">
        <f>IF(入力!$Z$15="","",入力!$Z$15)</f>
        <v>いちみ</v>
      </c>
      <c r="F24" s="32" t="str">
        <f>IF(入力!$AE$15="","",入力!$AE$15)</f>
        <v>まさき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一見</v>
      </c>
      <c r="D53" s="32" t="str">
        <f>IF(OR(L53&lt;&gt;"○",入力!K23=""),"",入力!K23)</f>
        <v>柾樹</v>
      </c>
      <c r="E53" s="32" t="str">
        <f>IF(OR(L53&lt;&gt;"○",入力!F22=""),"",入力!F22)</f>
        <v>いちみ</v>
      </c>
      <c r="F53" s="32" t="str">
        <f>IF(OR(L53&lt;&gt;"○",入力!K22=""),"",入力!K22)</f>
        <v>まさき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鈴木</v>
      </c>
      <c r="D54" s="32" t="str">
        <f>IF(OR(L54&lt;&gt;"○",入力!K25=""),"",入力!K25)</f>
        <v>翔哉</v>
      </c>
      <c r="E54" s="32" t="str">
        <f>IF(OR(L54&lt;&gt;"○",入力!F24=""),"",入力!F24)</f>
        <v>すずき</v>
      </c>
      <c r="F54" s="32" t="str">
        <f>IF(OR(L54&lt;&gt;"○",入力!K24=""),"",入力!K24)</f>
        <v>ゆうや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髙際</v>
      </c>
      <c r="D55" s="32" t="str">
        <f>IF(OR(L55&lt;&gt;"○",入力!K27=""),"",入力!K27)</f>
        <v>哲聖</v>
      </c>
      <c r="E55" s="32" t="str">
        <f>IF(OR(L55&lt;&gt;"○",入力!F26=""),"",入力!F26)</f>
        <v>たかぎわ</v>
      </c>
      <c r="F55" s="32" t="str">
        <f>IF(OR(L55&lt;&gt;"○",入力!K26=""),"",入力!K26)</f>
        <v>てっせい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小坂</v>
      </c>
      <c r="D56" s="32" t="str">
        <f>IF(OR(L56&lt;&gt;"○",入力!K29=""),"",入力!K29)</f>
        <v>桔平</v>
      </c>
      <c r="E56" s="32" t="str">
        <f>IF(OR(L56&lt;&gt;"○",入力!F28=""),"",入力!F28)</f>
        <v>こさか</v>
      </c>
      <c r="F56" s="32" t="str">
        <f>IF(OR(L56&lt;&gt;"○",入力!K28=""),"",入力!K28)</f>
        <v>きっぺい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南薗</v>
      </c>
      <c r="D57" s="32" t="str">
        <f>IF(OR(L57&lt;&gt;"○",入力!K31=""),"",入力!K31)</f>
        <v>佑俐</v>
      </c>
      <c r="E57" s="32" t="str">
        <f>IF(OR(L57&lt;&gt;"○",入力!F30=""),"",入力!F30)</f>
        <v>みなみぞの</v>
      </c>
      <c r="F57" s="32" t="str">
        <f>IF(OR(L57&lt;&gt;"○",入力!K30=""),"",入力!K30)</f>
        <v>ゆうり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岡野</v>
      </c>
      <c r="D58" s="32" t="str">
        <f>IF(OR(L58&lt;&gt;"○",入力!K33=""),"",入力!K33)</f>
        <v>倖太</v>
      </c>
      <c r="E58" s="32" t="str">
        <f>IF(OR(L58&lt;&gt;"○",入力!F32=""),"",入力!F32)</f>
        <v>おかの</v>
      </c>
      <c r="F58" s="32" t="str">
        <f>IF(OR(L58&lt;&gt;"○",入力!K32=""),"",入力!K32)</f>
        <v>こうた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住石</v>
      </c>
      <c r="D59" s="32" t="str">
        <f>IF(OR(L59&lt;&gt;"○",入力!AE23=""),"",入力!AE23)</f>
        <v>和志</v>
      </c>
      <c r="E59" s="32" t="str">
        <f>IF(OR(L59&lt;&gt;"○",入力!Z22=""),"",入力!Z22)</f>
        <v>すみいし</v>
      </c>
      <c r="F59" s="32" t="str">
        <f>IF(OR(L59&lt;&gt;"○",入力!AE22=""),"",入力!AE22)</f>
        <v>かずし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常盤</v>
      </c>
      <c r="D60" s="32" t="str">
        <f>IF(OR(L60&lt;&gt;"○",入力!AE25=""),"",入力!AE25)</f>
        <v>陽太</v>
      </c>
      <c r="E60" s="32" t="str">
        <f>IF(OR(L60&lt;&gt;"○",入力!Z24=""),"",入力!Z24)</f>
        <v>ときわ</v>
      </c>
      <c r="F60" s="32" t="str">
        <f>IF(OR(L60&lt;&gt;"○",入力!AE24=""),"",入力!AE24)</f>
        <v>ひなた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植木</v>
      </c>
      <c r="D61" s="32" t="str">
        <f>IF(OR(L61&lt;&gt;"○",入力!AE27=""),"",入力!AE27)</f>
        <v>颯瑚</v>
      </c>
      <c r="E61" s="32" t="str">
        <f>IF(OR(L61&lt;&gt;"○",入力!Z26=""),"",入力!Z26)</f>
        <v>うえき</v>
      </c>
      <c r="F61" s="32" t="str">
        <f>IF(OR(L61&lt;&gt;"○",入力!AE26=""),"",入力!AE26)</f>
        <v>そうご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中谷</v>
      </c>
      <c r="D62" s="32" t="str">
        <f>IF(OR(L62&lt;&gt;"○",入力!AE29=""),"",入力!AE29)</f>
        <v>隼</v>
      </c>
      <c r="E62" s="32" t="str">
        <f>IF(OR(L62&lt;&gt;"○",入力!Z28=""),"",入力!Z28)</f>
        <v>なかたに</v>
      </c>
      <c r="F62" s="32" t="str">
        <f>IF(OR(L62&lt;&gt;"○",入力!AE28=""),"",入力!AE28)</f>
        <v>はやと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大宮司</v>
      </c>
      <c r="D63" s="32" t="str">
        <f>IF(OR(L63&lt;&gt;"○",入力!AE31=""),"",入力!AE31)</f>
        <v>陽</v>
      </c>
      <c r="E63" s="32" t="str">
        <f>IF(OR(L63&lt;&gt;"○",入力!Z30=""),"",入力!Z30)</f>
        <v>だいぐうじ</v>
      </c>
      <c r="F63" s="32" t="str">
        <f>IF(OR(L63&lt;&gt;"○",入力!AE30=""),"",入力!AE30)</f>
        <v>よう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高橋</v>
      </c>
      <c r="D64" s="32" t="str">
        <f>IF(OR(L64&lt;&gt;"○",入力!AE33=""),"",入力!AE33)</f>
        <v>優矢</v>
      </c>
      <c r="E64" s="32" t="str">
        <f>IF(OR(L64&lt;&gt;"○",入力!Z32=""),"",入力!Z32)</f>
        <v>たかはし</v>
      </c>
      <c r="F64" s="32" t="str">
        <f>IF(OR(L64&lt;&gt;"○",入力!AE32=""),"",入力!AE32)</f>
        <v>まさや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ユーザー</cp:lastModifiedBy>
  <cp:lastPrinted>2022-04-30T00:44:25Z</cp:lastPrinted>
  <dcterms:created xsi:type="dcterms:W3CDTF">2006-11-03T01:52:14Z</dcterms:created>
  <dcterms:modified xsi:type="dcterms:W3CDTF">2022-05-05T04:02:34Z</dcterms:modified>
</cp:coreProperties>
</file>