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<sst xmlns="http://schemas.openxmlformats.org/spreadsheetml/2006/main" count="1450" uniqueCount="738">
  <si>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</si>
  <si>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</si>
  <si>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</si>
  <si>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</si>
  <si>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</si>
  <si>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</si>
  <si>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</si>
  <si>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</si>
  <si>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</si>
  <si>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</si>
  <si>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</si>
  <si>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</si>
  <si>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</si>
  <si>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</si>
  <si>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</si>
  <si>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</si>
  <si>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</si>
  <si>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</si>
  <si>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</si>
  <si>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</si>
  <si>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</si>
  <si>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</si>
  <si>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</si>
  <si>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</si>
  <si>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</si>
  <si>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</si>
  <si>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</si>
  <si>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</si>
  <si>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</si>
  <si>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</si>
  <si>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</si>
  <si>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</si>
  <si>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</si>
  <si>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</si>
  <si>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</si>
  <si>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</si>
  <si>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</si>
  <si>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</si>
  <si>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</si>
  <si>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</si>
  <si>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</si>
  <si>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</si>
  <si>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</si>
  <si>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</si>
  <si>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</si>
  <si>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</si>
  <si>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</si>
  <si>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</si>
  <si>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</si>
  <si>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</si>
  <si>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</si>
  <si>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</si>
  <si>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</si>
  <si>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</si>
  <si>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</si>
  <si>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</si>
  <si>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</si>
  <si>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</si>
  <si>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</si>
  <si>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</si>
  <si>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</si>
  <si>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</si>
  <si>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</si>
  <si>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</si>
  <si>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</si>
  <si>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</si>
  <si>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</si>
  <si>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</si>
  <si>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</si>
  <si>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</si>
  <si>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</si>
  <si>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</si>
  <si>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</si>
  <si>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</si>
  <si>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</si>
  <si>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</si>
  <si>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</si>
  <si>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</si>
  <si>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</si>
  <si>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</si>
  <si>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</si>
  <si>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</si>
  <si>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</si>
  <si>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</si>
  <si>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</si>
  <si>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</si>
  <si>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</si>
  <si>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</si>
  <si>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</si>
  <si>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</si>
  <si>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</si>
  <si>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</si>
  <si>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</si>
  <si>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</si>
  <si>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</si>
  <si>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</si>
  <si>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</si>
  <si>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</si>
  <si>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</si>
  <si>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</si>
  <si>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</si>
  <si>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</si>
  <si>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</si>
  <si>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</si>
  <si>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</si>
  <si>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</si>
  <si>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</si>
  <si>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</si>
  <si>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</si>
  <si>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</si>
  <si>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</si>
  <si>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</si>
  <si>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</si>
  <si>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</si>
  <si>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</si>
  <si>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</si>
  <si>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</si>
  <si>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</si>
  <si>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</si>
  <si>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</si>
  <si>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</si>
  <si>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</si>
  <si>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</si>
  <si>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</si>
  <si>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</si>
  <si>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</si>
  <si>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</si>
  <si>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</si>
  <si>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</si>
  <si>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</si>
  <si>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</si>
  <si>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</si>
  <si>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</si>
  <si>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</si>
  <si>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</si>
  <si>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</si>
  <si>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</si>
  <si>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</si>
  <si>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</si>
  <si>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</si>
  <si>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</si>
  <si>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</si>
  <si>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</si>
  <si>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</si>
  <si>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</si>
  <si>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</si>
  <si>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</si>
  <si>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</si>
  <si>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</si>
  <si>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</si>
  <si>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</si>
  <si>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</si>
  <si>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</si>
  <si>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</si>
  <si>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</si>
  <si>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</si>
  <si>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</si>
  <si>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</si>
  <si>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</si>
  <si>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</si>
  <si>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</si>
  <si>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</si>
  <si>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</si>
  <si>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</si>
  <si>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</si>
  <si>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</si>
  <si>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</si>
  <si>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</si>
  <si>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</si>
  <si>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</si>
  <si>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</si>
  <si>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</si>
  <si>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</si>
  <si>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</si>
  <si>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</si>
  <si>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</si>
  <si>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</si>
  <si>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</si>
  <si>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</si>
  <si>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</si>
  <si>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</si>
  <si>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</si>
  <si>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</si>
  <si>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</si>
  <si>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</si>
  <si>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</si>
  <si>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</si>
  <si>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</si>
  <si>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</si>
  <si>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</si>
  <si>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</si>
  <si>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</si>
  <si>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</si>
  <si>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</si>
  <si>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</si>
  <si>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</si>
  <si>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</si>
  <si>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</si>
  <si>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</si>
  <si>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</si>
  <si>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</si>
  <si>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</si>
  <si>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</si>
  <si>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</si>
  <si>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</si>
  <si>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</si>
  <si>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</si>
  <si>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</si>
  <si>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</si>
  <si>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</si>
  <si>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</si>
  <si>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</si>
  <si>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</si>
  <si>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</si>
  <si>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</si>
  <si>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</si>
  <si>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</si>
  <si>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</si>
  <si>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</si>
  <si>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</si>
  <si>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</si>
  <si>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</si>
  <si>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</si>
  <si>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</si>
  <si>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</si>
  <si>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</si>
  <si>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</si>
  <si>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</si>
  <si>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</si>
  <si>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</si>
  <si>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</si>
  <si>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</si>
  <si>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</si>
  <si>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</si>
  <si>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</si>
  <si>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</si>
  <si>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</si>
  <si>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</si>
  <si>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</si>
  <si>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</si>
  <si>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</si>
  <si>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</si>
  <si>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</si>
  <si>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</si>
  <si>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</si>
  <si>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</si>
  <si>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</si>
  <si>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</si>
  <si>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</si>
  <si>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</si>
  <si>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</si>
  <si>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</si>
  <si>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</si>
  <si>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</si>
  <si>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</si>
  <si>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</si>
  <si>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</si>
  <si>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</si>
  <si>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</si>
  <si>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</si>
  <si>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</si>
  <si>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</si>
  <si>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</si>
  <si>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</si>
  <si>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</si>
  <si>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</si>
  <si>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</si>
  <si>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</si>
  <si>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</si>
  <si>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</si>
  <si>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</si>
  <si>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</si>
  <si>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</si>
  <si>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</si>
  <si>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</si>
  <si>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</si>
  <si>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</si>
  <si>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</si>
  <si>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</si>
  <si>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</si>
  <si>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</si>
  <si>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</si>
  <si>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</si>
  <si>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</si>
  <si>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</si>
  <si>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</si>
  <si>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</si>
  <si>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</si>
  <si>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</si>
  <si>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</si>
  <si>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</si>
  <si>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</si>
  <si>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</si>
  <si>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</si>
  <si>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</si>
  <si>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</si>
  <si>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</si>
  <si>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</si>
  <si>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</si>
  <si>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</si>
  <si>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</si>
  <si>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</si>
  <si>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</si>
  <si>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</si>
  <si>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</si>
  <si>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</si>
  <si>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</si>
  <si>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</si>
  <si>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</si>
  <si>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</si>
  <si>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</si>
  <si>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</si>
  <si>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</si>
  <si>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</si>
  <si>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</si>
  <si>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</si>
  <si>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</si>
  <si>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</si>
  <si>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</si>
  <si>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</si>
  <si>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</si>
  <si>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</si>
  <si>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</si>
  <si>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</si>
  <si>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</si>
  <si>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</si>
  <si>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</si>
  <si>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</si>
  <si>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</si>
  <si>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</si>
  <si>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</si>
  <si>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</si>
  <si>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</si>
  <si>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</si>
  <si>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</si>
  <si>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</si>
  <si>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</si>
  <si>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</si>
  <si>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</si>
  <si>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</si>
  <si>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</si>
  <si>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</si>
  <si>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</si>
  <si>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</si>
  <si>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</si>
  <si>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</si>
  <si>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</si>
  <si>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</si>
  <si>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</si>
  <si>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</si>
  <si>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</si>
  <si>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</si>
  <si>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</si>
  <si>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</si>
  <si>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</si>
  <si>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</si>
  <si>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</si>
  <si>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</si>
  <si>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</si>
  <si>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</si>
  <si>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</si>
  <si>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</si>
  <si>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</si>
  <si>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</si>
  <si>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</si>
  <si>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</si>
  <si>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</si>
  <si>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</si>
  <si>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</si>
  <si>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</si>
  <si>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</si>
  <si>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</si>
  <si>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</si>
  <si>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</si>
  <si>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</si>
  <si>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</si>
  <si>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</si>
  <si>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</si>
  <si>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</si>
  <si>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</si>
  <si>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</si>
  <si>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</si>
  <si>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</si>
  <si>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</si>
  <si>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</si>
  <si>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</si>
  <si>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</si>
  <si>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</si>
  <si>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</si>
  <si>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</si>
  <si>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</si>
  <si>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</si>
  <si>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</si>
  <si>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</si>
  <si>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</si>
  <si>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</si>
  <si>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</si>
  <si>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</si>
  <si>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</si>
  <si>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</si>
  <si>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</si>
  <si>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</si>
  <si>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</si>
  <si>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</si>
  <si>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</si>
  <si>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</si>
  <si>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</si>
  <si>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</si>
  <si>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</si>
  <si>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</si>
  <si>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</si>
  <si>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</si>
  <si>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</si>
  <si>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</si>
  <si>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</si>
  <si>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</si>
  <si>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</si>
  <si>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</si>
  <si>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</si>
  <si>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</si>
  <si>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</si>
  <si>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</si>
  <si>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</si>
  <si>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</si>
  <si>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</si>
  <si>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</si>
  <si>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</si>
  <si>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</si>
  <si>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</si>
  <si>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</si>
  <si>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</si>
  <si>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</si>
  <si>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</si>
  <si>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</si>
  <si>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</si>
  <si>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</si>
  <si>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</si>
  <si>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</si>
  <si>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</si>
  <si>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</si>
  <si>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</si>
  <si>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</si>
  <si>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</si>
  <si>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</si>
  <si>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</si>
  <si>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</si>
  <si>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</si>
  <si>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</si>
  <si>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</si>
  <si>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</si>
  <si>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</si>
  <si>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</si>
  <si>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</si>
  <si>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</si>
  <si>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</si>
  <si>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</si>
  <si>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</si>
  <si>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</si>
  <si>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</si>
  <si>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</si>
  <si>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</si>
  <si>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</si>
  <si>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</si>
  <si>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</si>
  <si>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</si>
  <si>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</si>
  <si>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</si>
  <si>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</si>
  <si>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</si>
  <si>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</si>
  <si>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</si>
  <si>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</si>
  <si>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</si>
  <si>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</si>
  <si>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</si>
  <si>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</si>
  <si>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</si>
  <si>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</si>
  <si>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</si>
  <si>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</si>
  <si>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</si>
  <si>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</si>
  <si>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</si>
  <si>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</si>
  <si>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</si>
  <si>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</si>
  <si>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</si>
  <si>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</si>
  <si>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</si>
  <si>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</si>
  <si>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</si>
  <si>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</si>
  <si>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</si>
  <si>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</si>
  <si>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</si>
  <si>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</si>
  <si>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</si>
  <si>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</si>
  <si>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</si>
  <si>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</si>
  <si>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</si>
  <si>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</si>
  <si>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</si>
  <si>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</si>
  <si>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</si>
  <si>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</si>
  <si>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</si>
  <si>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</si>
  <si>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</si>
  <si>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</si>
  <si>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</si>
  <si>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</si>
  <si>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</si>
  <si>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</si>
  <si>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</si>
  <si>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</si>
  <si>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</si>
  <si>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</si>
  <si>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</si>
  <si>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</si>
  <si>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</si>
  <si>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</si>
  <si>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</si>
  <si>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</si>
  <si>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</si>
  <si>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</si>
  <si>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</si>
  <si>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</si>
  <si>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</si>
  <si>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</si>
  <si>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</si>
  <si>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</si>
  <si>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</si>
  <si>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</si>
  <si>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</si>
  <si>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</si>
  <si>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</si>
  <si>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</si>
  <si>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</si>
  <si>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</si>
  <si>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</si>
  <si>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</si>
  <si>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</si>
  <si>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</si>
  <si>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</si>
  <si>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</si>
  <si>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</si>
  <si>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</si>
  <si>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</si>
  <si>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</si>
  <si>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</si>
  <si>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</si>
  <si>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</si>
  <si>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</si>
  <si>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</si>
  <si>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</si>
  <si>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</si>
  <si>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</si>
  <si>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</si>
  <si>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</si>
  <si>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</si>
  <si>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</si>
  <si>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</si>
  <si>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</si>
  <si>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</si>
  <si>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</si>
  <si>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</si>
  <si>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</si>
  <si>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</si>
  <si>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</si>
  <si>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</si>
  <si>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</si>
  <si>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</si>
  <si>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</si>
  <si>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</si>
  <si>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</si>
  <si>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</si>
  <si>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</si>
  <si>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</si>
  <si>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</si>
  <si>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</si>
  <si>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</si>
  <si>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</si>
  <si>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</si>
  <si>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</si>
  <si>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</si>
  <si>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</si>
  <si>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</si>
  <si>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</si>
  <si>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</si>
  <si>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</si>
  <si>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</si>
  <si>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</si>
  <si>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</si>
  <si>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</si>
  <si>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</si>
  <si>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</si>
  <si>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</si>
  <si>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</si>
  <si>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</si>
  <si>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</si>
  <si>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</si>
  <si>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</si>
  <si>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</si>
  <si>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</si>
  <si>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</si>
  <si>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</si>
  <si>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</si>
  <si>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</si>
  <si>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</si>
  <si>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</si>
  <si>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</si>
  <si>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</si>
  <si>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</si>
  <si>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</si>
  <si>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</si>
  <si>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</si>
  <si>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</si>
  <si>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</si>
  <si>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</si>
  <si>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</si>
  <si>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</si>
  <si>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</si>
  <si>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</si>
  <si>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</si>
  <si>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</si>
  <si>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</si>
  <si>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</si>
  <si>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</si>
  <si>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</si>
  <si>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</si>
  <si>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</si>
  <si>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</si>
  <si>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</si>
  <si>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</si>
  <si>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</si>
  <si>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</si>
  <si>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</si>
  <si>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</si>
  <si>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</si>
  <si>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</si>
  <si>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</si>
  <si>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</si>
  <si>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</si>
  <si>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</si>
  <si>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</si>
  <si>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</si>
  <si>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</si>
  <si>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</si>
  <si>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</si>
  <si>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</si>
  <si>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</si>
  <si>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</si>
  <si>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</si>
  <si>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</si>
  <si>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</si>
  <si>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</si>
  <si>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</si>
  <si>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</si>
  <si>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</si>
  <si>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</si>
  <si>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</si>
  <si>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</si>
  <si>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</si>
  <si>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</si>
  <si>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</si>
  <si>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</si>
  <si>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</si>
  <si>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</si>
  <si>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</si>
  <si>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</si>
  <si>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</si>
  <si>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</si>
  <si>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</si>
  <si>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</si>
  <si>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</si>
  <si>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</si>
  <si>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</si>
  <si>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</si>
  <si>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</si>
  <si>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</si>
  <si>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251</t>
    <phoneticPr fontId="2"/>
  </si>
  <si>
    <t>0004</t>
    <phoneticPr fontId="2"/>
  </si>
  <si>
    <t>藤沢市藤が岡3-18-1</t>
    <rPh sb="0" eb="3">
      <t>フジサワシ</t>
    </rPh>
    <rPh sb="3" eb="4">
      <t>フジ</t>
    </rPh>
    <rPh sb="5" eb="6">
      <t>オカ</t>
    </rPh>
    <phoneticPr fontId="2"/>
  </si>
  <si>
    <t>0466</t>
    <phoneticPr fontId="2"/>
  </si>
  <si>
    <t>26</t>
    <phoneticPr fontId="2"/>
  </si>
  <si>
    <t>5197</t>
    <phoneticPr fontId="2"/>
  </si>
  <si>
    <t>50</t>
    <phoneticPr fontId="2"/>
  </si>
  <si>
    <t>6877</t>
    <phoneticPr fontId="2"/>
  </si>
  <si>
    <t>村田</t>
    <rPh sb="0" eb="2">
      <t>ムラタ</t>
    </rPh>
    <phoneticPr fontId="2"/>
  </si>
  <si>
    <t>治子</t>
    <rPh sb="0" eb="2">
      <t>ハルコ</t>
    </rPh>
    <phoneticPr fontId="2"/>
  </si>
  <si>
    <t>大竹</t>
    <rPh sb="0" eb="2">
      <t>オオタケ</t>
    </rPh>
    <phoneticPr fontId="2"/>
  </si>
  <si>
    <t>寿弘</t>
    <rPh sb="0" eb="2">
      <t>トシヒロ</t>
    </rPh>
    <phoneticPr fontId="2"/>
  </si>
  <si>
    <t>むらた</t>
    <phoneticPr fontId="2"/>
  </si>
  <si>
    <t>はるこ</t>
    <phoneticPr fontId="2"/>
  </si>
  <si>
    <t>おおたけ</t>
    <phoneticPr fontId="2"/>
  </si>
  <si>
    <t>としひろ</t>
    <phoneticPr fontId="2"/>
  </si>
  <si>
    <t>深澤</t>
    <rPh sb="0" eb="2">
      <t>フカザワ</t>
    </rPh>
    <phoneticPr fontId="2"/>
  </si>
  <si>
    <t>くるみ</t>
    <phoneticPr fontId="2"/>
  </si>
  <si>
    <t>ふかざわ</t>
    <phoneticPr fontId="2"/>
  </si>
  <si>
    <t>髙梨</t>
    <rPh sb="0" eb="2">
      <t>タカナシ</t>
    </rPh>
    <phoneticPr fontId="2"/>
  </si>
  <si>
    <t>齊藤</t>
    <rPh sb="0" eb="2">
      <t>サイトウ</t>
    </rPh>
    <phoneticPr fontId="2"/>
  </si>
  <si>
    <t>すず</t>
    <phoneticPr fontId="2"/>
  </si>
  <si>
    <t>村上</t>
    <rPh sb="0" eb="2">
      <t>ムラカミ</t>
    </rPh>
    <phoneticPr fontId="2"/>
  </si>
  <si>
    <t>さくら</t>
    <phoneticPr fontId="2"/>
  </si>
  <si>
    <t>たかなし</t>
    <phoneticPr fontId="2"/>
  </si>
  <si>
    <t>さいとう</t>
    <phoneticPr fontId="2"/>
  </si>
  <si>
    <t>むらかみ</t>
    <phoneticPr fontId="2"/>
  </si>
  <si>
    <t>齋藤</t>
    <rPh sb="0" eb="2">
      <t>サイトウ</t>
    </rPh>
    <phoneticPr fontId="2"/>
  </si>
  <si>
    <t>百々佳</t>
    <rPh sb="0" eb="3">
      <t>モモカ</t>
    </rPh>
    <phoneticPr fontId="2"/>
  </si>
  <si>
    <t>金内</t>
    <rPh sb="0" eb="2">
      <t>カネウチ</t>
    </rPh>
    <phoneticPr fontId="2"/>
  </si>
  <si>
    <t>美優</t>
    <rPh sb="0" eb="2">
      <t>ミユウ</t>
    </rPh>
    <phoneticPr fontId="2"/>
  </si>
  <si>
    <t>未侑</t>
    <rPh sb="0" eb="2">
      <t>ミユウ</t>
    </rPh>
    <phoneticPr fontId="2"/>
  </si>
  <si>
    <t>みゆう</t>
    <phoneticPr fontId="2"/>
  </si>
  <si>
    <t>湯本</t>
    <rPh sb="0" eb="2">
      <t>ユモト</t>
    </rPh>
    <phoneticPr fontId="2"/>
  </si>
  <si>
    <t>百々華</t>
    <rPh sb="0" eb="3">
      <t>モモカ</t>
    </rPh>
    <phoneticPr fontId="2"/>
  </si>
  <si>
    <t>ももか</t>
    <phoneticPr fontId="2"/>
  </si>
  <si>
    <t>かねうち</t>
    <phoneticPr fontId="2"/>
  </si>
  <si>
    <t>みゆ</t>
    <phoneticPr fontId="2"/>
  </si>
  <si>
    <t>ゆもと</t>
    <phoneticPr fontId="2"/>
  </si>
  <si>
    <t>光田</t>
    <rPh sb="0" eb="2">
      <t>ミツタ</t>
    </rPh>
    <phoneticPr fontId="2"/>
  </si>
  <si>
    <t>百希</t>
    <rPh sb="0" eb="1">
      <t>ヒャク</t>
    </rPh>
    <rPh sb="1" eb="2">
      <t>ノゾミ</t>
    </rPh>
    <phoneticPr fontId="2"/>
  </si>
  <si>
    <t>みつた</t>
    <phoneticPr fontId="2"/>
  </si>
  <si>
    <t>もね</t>
    <phoneticPr fontId="2"/>
  </si>
  <si>
    <t>琴</t>
    <rPh sb="0" eb="1">
      <t>コト</t>
    </rPh>
    <phoneticPr fontId="2"/>
  </si>
  <si>
    <t>こと</t>
    <phoneticPr fontId="2"/>
  </si>
  <si>
    <t>嶋﨑</t>
    <rPh sb="0" eb="2">
      <t>シマザキ</t>
    </rPh>
    <phoneticPr fontId="2"/>
  </si>
  <si>
    <t>桃</t>
    <rPh sb="0" eb="1">
      <t>モモ</t>
    </rPh>
    <phoneticPr fontId="2"/>
  </si>
  <si>
    <t>しまざき</t>
    <phoneticPr fontId="2"/>
  </si>
  <si>
    <t>もも</t>
    <phoneticPr fontId="2"/>
  </si>
  <si>
    <t>弓指</t>
    <rPh sb="0" eb="1">
      <t>ユミ</t>
    </rPh>
    <rPh sb="1" eb="2">
      <t>サ</t>
    </rPh>
    <phoneticPr fontId="2"/>
  </si>
  <si>
    <t>柚乃</t>
    <rPh sb="0" eb="1">
      <t>ユズ</t>
    </rPh>
    <rPh sb="1" eb="2">
      <t>ノ</t>
    </rPh>
    <phoneticPr fontId="2"/>
  </si>
  <si>
    <t>ゆみさし</t>
    <phoneticPr fontId="2"/>
  </si>
  <si>
    <t>ゆずの</t>
    <phoneticPr fontId="2"/>
  </si>
  <si>
    <t>堺</t>
    <rPh sb="0" eb="1">
      <t>サカイ</t>
    </rPh>
    <phoneticPr fontId="2"/>
  </si>
  <si>
    <t>絢香</t>
    <rPh sb="0" eb="2">
      <t>アヤカ</t>
    </rPh>
    <phoneticPr fontId="2"/>
  </si>
  <si>
    <t>さかい</t>
    <phoneticPr fontId="2"/>
  </si>
  <si>
    <t>あやか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</si>
</sst>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0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5116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藤沢市立藤ケ岡中学校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693</v>
      </c>
      <c r="G12" s="181"/>
      <c r="H12" s="181"/>
      <c r="I12" s="181"/>
      <c r="J12" s="181"/>
      <c r="K12" s="181"/>
      <c r="L12" s="181" t="s">
        <v>694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691</v>
      </c>
      <c r="W13" s="173"/>
      <c r="X13" s="173"/>
      <c r="Y13" s="173"/>
      <c r="Z13" s="173"/>
      <c r="AA13" s="173"/>
      <c r="AB13" s="174" t="s">
        <v>692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705</v>
      </c>
      <c r="G20" s="120"/>
      <c r="H20" s="120"/>
      <c r="I20" s="120"/>
      <c r="J20" s="120"/>
      <c r="K20" s="120" t="s">
        <v>713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719</v>
      </c>
      <c r="AA20" s="120"/>
      <c r="AB20" s="120"/>
      <c r="AC20" s="120"/>
      <c r="AD20" s="120"/>
      <c r="AE20" s="120" t="s">
        <v>716</v>
      </c>
      <c r="AF20" s="120"/>
      <c r="AG20" s="120"/>
      <c r="AH20" s="120"/>
      <c r="AI20" s="121"/>
      <c r="AJ20" s="117">
        <v>2</v>
      </c>
      <c r="AK20" s="117"/>
      <c r="AL20" s="108">
        <v>156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700</v>
      </c>
      <c r="G21" s="113"/>
      <c r="H21" s="113"/>
      <c r="I21" s="113"/>
      <c r="J21" s="113"/>
      <c r="K21" s="113" t="s">
        <v>712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714</v>
      </c>
      <c r="AA21" s="113"/>
      <c r="AB21" s="113"/>
      <c r="AC21" s="113"/>
      <c r="AD21" s="113"/>
      <c r="AE21" s="113" t="s">
        <v>715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706</v>
      </c>
      <c r="G22" s="86"/>
      <c r="H22" s="86"/>
      <c r="I22" s="86"/>
      <c r="J22" s="86"/>
      <c r="K22" s="86" t="s">
        <v>702</v>
      </c>
      <c r="L22" s="86"/>
      <c r="M22" s="86"/>
      <c r="N22" s="86"/>
      <c r="O22" s="87"/>
      <c r="P22" s="76">
        <v>2</v>
      </c>
      <c r="Q22" s="76"/>
      <c r="R22" s="92">
        <v>158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722</v>
      </c>
      <c r="AA22" s="86"/>
      <c r="AB22" s="86"/>
      <c r="AC22" s="86"/>
      <c r="AD22" s="86"/>
      <c r="AE22" s="86" t="s">
        <v>723</v>
      </c>
      <c r="AF22" s="86"/>
      <c r="AG22" s="86"/>
      <c r="AH22" s="86"/>
      <c r="AI22" s="87"/>
      <c r="AJ22" s="76">
        <v>2</v>
      </c>
      <c r="AK22" s="76"/>
      <c r="AL22" s="92">
        <v>156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720</v>
      </c>
      <c r="AA23" s="104"/>
      <c r="AB23" s="104"/>
      <c r="AC23" s="104"/>
      <c r="AD23" s="104"/>
      <c r="AE23" s="104" t="s">
        <v>721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707</v>
      </c>
      <c r="G24" s="86"/>
      <c r="H24" s="86"/>
      <c r="I24" s="86"/>
      <c r="J24" s="86"/>
      <c r="K24" s="86" t="s">
        <v>704</v>
      </c>
      <c r="L24" s="86"/>
      <c r="M24" s="86"/>
      <c r="N24" s="86"/>
      <c r="O24" s="87"/>
      <c r="P24" s="76">
        <v>2</v>
      </c>
      <c r="Q24" s="76"/>
      <c r="R24" s="92">
        <v>156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706</v>
      </c>
      <c r="AA24" s="86"/>
      <c r="AB24" s="86"/>
      <c r="AC24" s="86"/>
      <c r="AD24" s="86"/>
      <c r="AE24" s="86" t="s">
        <v>725</v>
      </c>
      <c r="AF24" s="86"/>
      <c r="AG24" s="86"/>
      <c r="AH24" s="86"/>
      <c r="AI24" s="87"/>
      <c r="AJ24" s="76">
        <v>1</v>
      </c>
      <c r="AK24" s="76"/>
      <c r="AL24" s="92">
        <v>154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703</v>
      </c>
      <c r="G25" s="104"/>
      <c r="H25" s="104"/>
      <c r="I25" s="104"/>
      <c r="J25" s="104"/>
      <c r="K25" s="104" t="s">
        <v>704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701</v>
      </c>
      <c r="AA25" s="104"/>
      <c r="AB25" s="104"/>
      <c r="AC25" s="104"/>
      <c r="AD25" s="104"/>
      <c r="AE25" s="104" t="s">
        <v>724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699</v>
      </c>
      <c r="G26" s="86"/>
      <c r="H26" s="86"/>
      <c r="I26" s="86"/>
      <c r="J26" s="86"/>
      <c r="K26" s="86" t="s">
        <v>698</v>
      </c>
      <c r="L26" s="86"/>
      <c r="M26" s="86"/>
      <c r="N26" s="86"/>
      <c r="O26" s="87"/>
      <c r="P26" s="76">
        <v>2</v>
      </c>
      <c r="Q26" s="76"/>
      <c r="R26" s="92">
        <v>162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728</v>
      </c>
      <c r="AA26" s="86"/>
      <c r="AB26" s="86"/>
      <c r="AC26" s="86"/>
      <c r="AD26" s="86"/>
      <c r="AE26" s="86" t="s">
        <v>729</v>
      </c>
      <c r="AF26" s="86"/>
      <c r="AG26" s="86"/>
      <c r="AH26" s="86"/>
      <c r="AI26" s="87"/>
      <c r="AJ26" s="76">
        <v>1</v>
      </c>
      <c r="AK26" s="76"/>
      <c r="AL26" s="92">
        <v>161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697</v>
      </c>
      <c r="G27" s="104"/>
      <c r="H27" s="104"/>
      <c r="I27" s="104"/>
      <c r="J27" s="104"/>
      <c r="K27" s="104" t="s">
        <v>698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726</v>
      </c>
      <c r="AA27" s="104"/>
      <c r="AB27" s="104"/>
      <c r="AC27" s="104"/>
      <c r="AD27" s="104"/>
      <c r="AE27" s="104" t="s">
        <v>727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706</v>
      </c>
      <c r="G28" s="86"/>
      <c r="H28" s="86"/>
      <c r="I28" s="86"/>
      <c r="J28" s="86"/>
      <c r="K28" s="86" t="s">
        <v>716</v>
      </c>
      <c r="L28" s="86"/>
      <c r="M28" s="86"/>
      <c r="N28" s="86"/>
      <c r="O28" s="87"/>
      <c r="P28" s="76">
        <v>2</v>
      </c>
      <c r="Q28" s="76"/>
      <c r="R28" s="92">
        <v>154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732</v>
      </c>
      <c r="AA28" s="86"/>
      <c r="AB28" s="86"/>
      <c r="AC28" s="86"/>
      <c r="AD28" s="86"/>
      <c r="AE28" s="86" t="s">
        <v>733</v>
      </c>
      <c r="AF28" s="86"/>
      <c r="AG28" s="86"/>
      <c r="AH28" s="86"/>
      <c r="AI28" s="87"/>
      <c r="AJ28" s="76">
        <v>1</v>
      </c>
      <c r="AK28" s="76"/>
      <c r="AL28" s="92">
        <v>167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708</v>
      </c>
      <c r="G29" s="104"/>
      <c r="H29" s="104"/>
      <c r="I29" s="104"/>
      <c r="J29" s="104"/>
      <c r="K29" s="104" t="s">
        <v>709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730</v>
      </c>
      <c r="AA29" s="104"/>
      <c r="AB29" s="104"/>
      <c r="AC29" s="104"/>
      <c r="AD29" s="104"/>
      <c r="AE29" s="104" t="s">
        <v>731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717</v>
      </c>
      <c r="G30" s="86"/>
      <c r="H30" s="86"/>
      <c r="I30" s="86"/>
      <c r="J30" s="86"/>
      <c r="K30" s="86" t="s">
        <v>718</v>
      </c>
      <c r="L30" s="86"/>
      <c r="M30" s="86"/>
      <c r="N30" s="86"/>
      <c r="O30" s="87"/>
      <c r="P30" s="76">
        <v>2</v>
      </c>
      <c r="Q30" s="76"/>
      <c r="R30" s="92">
        <v>149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736</v>
      </c>
      <c r="AA30" s="86"/>
      <c r="AB30" s="86"/>
      <c r="AC30" s="86"/>
      <c r="AD30" s="86"/>
      <c r="AE30" s="86" t="s">
        <v>737</v>
      </c>
      <c r="AF30" s="86"/>
      <c r="AG30" s="86"/>
      <c r="AH30" s="86"/>
      <c r="AI30" s="87"/>
      <c r="AJ30" s="76">
        <v>1</v>
      </c>
      <c r="AK30" s="76"/>
      <c r="AL30" s="92">
        <v>168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710</v>
      </c>
      <c r="G31" s="79"/>
      <c r="H31" s="79"/>
      <c r="I31" s="79"/>
      <c r="J31" s="79"/>
      <c r="K31" s="79" t="s">
        <v>711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734</v>
      </c>
      <c r="AA31" s="79"/>
      <c r="AB31" s="79"/>
      <c r="AC31" s="79"/>
      <c r="AD31" s="79"/>
      <c r="AE31" s="79" t="s">
        <v>735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5116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藤沢市立藤ケ岡中学校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むらた</v>
      </c>
      <c r="F7" s="331"/>
      <c r="G7" s="331"/>
      <c r="H7" s="331"/>
      <c r="I7" s="331"/>
      <c r="J7" s="331"/>
      <c r="K7" s="331" t="str">
        <f>IF(入力!L12="","",入力!L12)</f>
        <v>はるこ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おおたけ</v>
      </c>
      <c r="V7" s="151"/>
      <c r="W7" s="151"/>
      <c r="X7" s="151"/>
      <c r="Y7" s="151"/>
      <c r="Z7" s="333"/>
      <c r="AA7" s="313" t="str">
        <f>IF(入力!AB12="","",入力!AB12)</f>
        <v>としひろ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村田</v>
      </c>
      <c r="F8" s="354"/>
      <c r="G8" s="354"/>
      <c r="H8" s="354"/>
      <c r="I8" s="354"/>
      <c r="J8" s="354"/>
      <c r="K8" s="354" t="str">
        <f>IF(入力!L13="","",入力!L13)</f>
        <v>治子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大竹</v>
      </c>
      <c r="V8" s="322"/>
      <c r="W8" s="322"/>
      <c r="X8" s="322"/>
      <c r="Y8" s="322"/>
      <c r="Z8" s="323"/>
      <c r="AA8" s="324" t="str">
        <f>IF(入力!AB13="","",入力!AB13)</f>
        <v>寿弘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ふかざわ</v>
      </c>
      <c r="V9" s="151"/>
      <c r="W9" s="151"/>
      <c r="X9" s="151"/>
      <c r="Y9" s="151"/>
      <c r="Z9" s="333"/>
      <c r="AA9" s="313" t="str">
        <f>IF(入力!AB14="","",入力!AB14)</f>
        <v>くるみ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深澤</v>
      </c>
      <c r="V10" s="339"/>
      <c r="W10" s="339"/>
      <c r="X10" s="339"/>
      <c r="Y10" s="339"/>
      <c r="Z10" s="340"/>
      <c r="AA10" s="341" t="str">
        <f>IF(入力!AB15="","",入力!AB15)</f>
        <v>くるみ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たかなし</v>
      </c>
      <c r="F15" s="290"/>
      <c r="G15" s="290"/>
      <c r="H15" s="290"/>
      <c r="I15" s="290"/>
      <c r="J15" s="290" t="str">
        <f>IF(入力!K20="","",入力!K20)</f>
        <v>みゆう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ゆもと</v>
      </c>
      <c r="Z15" s="290"/>
      <c r="AA15" s="290"/>
      <c r="AB15" s="290"/>
      <c r="AC15" s="290"/>
      <c r="AD15" s="290" t="str">
        <f>IF(入力!AE20="","",入力!AE20)</f>
        <v>ももか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156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髙梨</v>
      </c>
      <c r="F16" s="304"/>
      <c r="G16" s="304"/>
      <c r="H16" s="304"/>
      <c r="I16" s="304"/>
      <c r="J16" s="304" t="str">
        <f>IF(入力!K21="","",入力!K21)</f>
        <v>未侑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湯本</v>
      </c>
      <c r="Z16" s="304"/>
      <c r="AA16" s="304"/>
      <c r="AB16" s="304"/>
      <c r="AC16" s="304"/>
      <c r="AD16" s="304" t="str">
        <f>IF(入力!AE21="","",入力!AE21)</f>
        <v>百々華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さいとう</v>
      </c>
      <c r="F17" s="285"/>
      <c r="G17" s="285"/>
      <c r="H17" s="285"/>
      <c r="I17" s="285"/>
      <c r="J17" s="285" t="str">
        <f>IF(入力!K22="","",入力!K22)</f>
        <v>すず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みつた</v>
      </c>
      <c r="Z17" s="285"/>
      <c r="AA17" s="285"/>
      <c r="AB17" s="285"/>
      <c r="AC17" s="285"/>
      <c r="AD17" s="285" t="str">
        <f>IF(入力!AE22="","",入力!AE22)</f>
        <v>もね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156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齊藤</v>
      </c>
      <c r="F18" s="278"/>
      <c r="G18" s="278"/>
      <c r="H18" s="278"/>
      <c r="I18" s="278"/>
      <c r="J18" s="278" t="str">
        <f>IF(入力!K23="","",入力!K23)</f>
        <v>すず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光田</v>
      </c>
      <c r="Z18" s="278"/>
      <c r="AA18" s="278"/>
      <c r="AB18" s="278"/>
      <c r="AC18" s="278"/>
      <c r="AD18" s="278" t="str">
        <f>IF(入力!AE23="","",入力!AE23)</f>
        <v>百希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むらかみ</v>
      </c>
      <c r="F19" s="285"/>
      <c r="G19" s="285"/>
      <c r="H19" s="285"/>
      <c r="I19" s="285"/>
      <c r="J19" s="285" t="str">
        <f>IF(入力!K24="","",入力!K24)</f>
        <v>さくら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156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さいとう</v>
      </c>
      <c r="Z19" s="285"/>
      <c r="AA19" s="285"/>
      <c r="AB19" s="285"/>
      <c r="AC19" s="285"/>
      <c r="AD19" s="285" t="str">
        <f>IF(入力!AE24="","",入力!AE24)</f>
        <v>こと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154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村上</v>
      </c>
      <c r="F20" s="278"/>
      <c r="G20" s="278"/>
      <c r="H20" s="278"/>
      <c r="I20" s="278"/>
      <c r="J20" s="278" t="str">
        <f>IF(入力!K25="","",入力!K25)</f>
        <v>さくら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齊藤</v>
      </c>
      <c r="Z20" s="278"/>
      <c r="AA20" s="278"/>
      <c r="AB20" s="278"/>
      <c r="AC20" s="278"/>
      <c r="AD20" s="278" t="str">
        <f>IF(入力!AE25="","",入力!AE25)</f>
        <v>琴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ふかざわ</v>
      </c>
      <c r="F21" s="285"/>
      <c r="G21" s="285"/>
      <c r="H21" s="285"/>
      <c r="I21" s="285"/>
      <c r="J21" s="285" t="str">
        <f>IF(入力!K26="","",入力!K26)</f>
        <v>くるみ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しまざき</v>
      </c>
      <c r="Z21" s="285"/>
      <c r="AA21" s="285"/>
      <c r="AB21" s="285"/>
      <c r="AC21" s="285"/>
      <c r="AD21" s="285" t="str">
        <f>IF(入力!AE26="","",入力!AE26)</f>
        <v>もも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161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深澤</v>
      </c>
      <c r="F22" s="278"/>
      <c r="G22" s="278"/>
      <c r="H22" s="278"/>
      <c r="I22" s="278"/>
      <c r="J22" s="278" t="str">
        <f>IF(入力!K27="","",入力!K27)</f>
        <v>くるみ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嶋﨑</v>
      </c>
      <c r="Z22" s="278"/>
      <c r="AA22" s="278"/>
      <c r="AB22" s="278"/>
      <c r="AC22" s="278"/>
      <c r="AD22" s="278" t="str">
        <f>IF(入力!AE27="","",入力!AE27)</f>
        <v>桃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さいとう</v>
      </c>
      <c r="F23" s="285"/>
      <c r="G23" s="285"/>
      <c r="H23" s="285"/>
      <c r="I23" s="285"/>
      <c r="J23" s="285" t="str">
        <f>IF(入力!K28="","",入力!K28)</f>
        <v>ももか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ゆみさし</v>
      </c>
      <c r="Z23" s="285"/>
      <c r="AA23" s="285"/>
      <c r="AB23" s="285"/>
      <c r="AC23" s="285"/>
      <c r="AD23" s="285" t="str">
        <f>IF(入力!AE28="","",入力!AE28)</f>
        <v>ゆずの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167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齋藤</v>
      </c>
      <c r="F24" s="278"/>
      <c r="G24" s="278"/>
      <c r="H24" s="278"/>
      <c r="I24" s="278"/>
      <c r="J24" s="278" t="str">
        <f>IF(入力!K29="","",入力!K29)</f>
        <v>百々佳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弓指</v>
      </c>
      <c r="Z24" s="278"/>
      <c r="AA24" s="278"/>
      <c r="AB24" s="278"/>
      <c r="AC24" s="278"/>
      <c r="AD24" s="278" t="str">
        <f>IF(入力!AE29="","",入力!AE29)</f>
        <v>柚乃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かねうち</v>
      </c>
      <c r="F25" s="285"/>
      <c r="G25" s="285"/>
      <c r="H25" s="285"/>
      <c r="I25" s="285"/>
      <c r="J25" s="285" t="str">
        <f>IF(入力!K30="","",入力!K30)</f>
        <v>みゆ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149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さかい</v>
      </c>
      <c r="Z25" s="285"/>
      <c r="AA25" s="285"/>
      <c r="AB25" s="285"/>
      <c r="AC25" s="285"/>
      <c r="AD25" s="285" t="str">
        <f>IF(入力!AE30="","",入力!AE30)</f>
        <v>あやか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金内</v>
      </c>
      <c r="F26" s="318"/>
      <c r="G26" s="318"/>
      <c r="H26" s="318"/>
      <c r="I26" s="318"/>
      <c r="J26" s="318" t="str">
        <f>IF(入力!K31="","",入力!K31)</f>
        <v>美優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堺</v>
      </c>
      <c r="Z26" s="318"/>
      <c r="AA26" s="318"/>
      <c r="AB26" s="318"/>
      <c r="AC26" s="318"/>
      <c r="AD26" s="318" t="str">
        <f>IF(入力!AE31="","",入力!AE31)</f>
        <v>絢香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5116</v>
      </c>
      <c r="B7" s="45" t="str">
        <f t="shared" ref="B7:C7" si="0">IF($A$8="","",IF($A$9="",B8,B8&amp;"・"&amp;B9))</f>
        <v>藤沢市立藤ケ岡中学校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2</v>
      </c>
      <c r="F7" s="45" t="str">
        <f t="shared" ref="F7:S7" si="1">IF($A$8="","",F8)</f>
        <v>251</v>
      </c>
      <c r="G7" s="45" t="str">
        <f t="shared" si="1"/>
        <v>0004</v>
      </c>
      <c r="H7" s="45">
        <f t="shared" si="1"/>
        <v>0</v>
      </c>
      <c r="I7" s="45" t="str">
        <f t="shared" si="1"/>
        <v>藤沢市藤が岡3-18-1</v>
      </c>
      <c r="J7" s="45">
        <f t="shared" si="1"/>
        <v>0</v>
      </c>
      <c r="K7" s="45" t="str">
        <f t="shared" si="1"/>
        <v>0466</v>
      </c>
      <c r="L7" s="45" t="str">
        <f t="shared" si="1"/>
        <v>26</v>
      </c>
      <c r="M7" s="45" t="str">
        <f t="shared" si="1"/>
        <v>5197</v>
      </c>
      <c r="N7" s="45" t="str">
        <f t="shared" si="1"/>
        <v>0466</v>
      </c>
      <c r="O7" s="45" t="str">
        <f t="shared" si="1"/>
        <v>50</v>
      </c>
      <c r="P7" s="45" t="str">
        <f t="shared" si="1"/>
        <v>6877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5116</v>
      </c>
      <c r="B8" s="46" t="str">
        <f>IF(入力!$F$3="","",入力!$F$3)</f>
        <v>藤沢市立藤ケ岡中学校</v>
      </c>
      <c r="C8" s="46"/>
      <c r="D8" s="46" t="str">
        <f>IF(入力!$Z$2="","",入力!$Z$2)</f>
        <v>湘南</v>
      </c>
      <c r="E8" s="46">
        <f>IF(入力!$I$2="","",入力!$I$2)</f>
        <v>2</v>
      </c>
      <c r="F8" s="61" t="str">
        <f>IF(入力!$F$6="","",入力!$F$6)</f>
        <v>251</v>
      </c>
      <c r="G8" s="57" t="str">
        <f>IF(入力!$I$6="","",入力!$I$6)</f>
        <v>0004</v>
      </c>
      <c r="H8" s="46"/>
      <c r="I8" s="46" t="str">
        <f>IF(入力!$L$5="","",入力!$L$5)</f>
        <v>藤沢市藤が岡3-18-1</v>
      </c>
      <c r="J8" s="46"/>
      <c r="K8" s="57" t="str">
        <f>IF(入力!$AB$4="","",入力!$AB$4)</f>
        <v>0466</v>
      </c>
      <c r="L8" s="57" t="str">
        <f>IF(入力!$AG$4="","",入力!$AG$4)</f>
        <v>26</v>
      </c>
      <c r="M8" s="57" t="str">
        <f>IF(入力!$AL$4="","",入力!$AL$4)</f>
        <v>5197</v>
      </c>
      <c r="N8" s="57" t="str">
        <f>IF(入力!$AB$6="","",入力!$AB$6)</f>
        <v>0466</v>
      </c>
      <c r="O8" s="57" t="str">
        <f>IF(入力!$AG$6="","",入力!$AG$6)</f>
        <v>50</v>
      </c>
      <c r="P8" s="57" t="str">
        <f>IF(入力!$AL$6="","",入力!$AL$6)</f>
        <v>6877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5197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村田</v>
      </c>
      <c r="D16" s="46" t="str">
        <f>IF(入力!$L$13="","",入力!$L$13)</f>
        <v>治子</v>
      </c>
      <c r="E16" s="46" t="str">
        <f>IF(入力!$F$12="","",入力!$F$12)</f>
        <v>むらた</v>
      </c>
      <c r="F16" s="46" t="str">
        <f>IF(入力!$L$12="","",入力!$L$12)</f>
        <v>はるこ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大竹</v>
      </c>
      <c r="D17" s="46" t="str">
        <f>IF(入力!$AB$13="","",入力!$AB$13)</f>
        <v>寿弘</v>
      </c>
      <c r="E17" s="46" t="str">
        <f>IF(入力!$V$12="","",入力!$V$12)</f>
        <v>おおたけ</v>
      </c>
      <c r="F17" s="46" t="str">
        <f>IF(入力!$AB$12="","",入力!$AB$12)</f>
        <v>としひろ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深澤</v>
      </c>
      <c r="D24" s="46" t="str">
        <f>IF(入力!$AB$15="","",入力!$AB$15)</f>
        <v>くるみ</v>
      </c>
      <c r="E24" s="46" t="str">
        <f>IF(入力!$V$14="","",入力!$V$14)</f>
        <v>ふかざわ</v>
      </c>
      <c r="F24" s="46" t="str">
        <f>IF(入力!$AB$14="","",入力!$AB$14)</f>
        <v>くるみ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髙梨</v>
      </c>
      <c r="D53" s="46" t="str">
        <f>IF(OR(L53&lt;&gt;"○",入力!K21=""),"",入力!K21)</f>
        <v>未侑</v>
      </c>
      <c r="E53" s="46" t="str">
        <f>IF(OR(L53&lt;&gt;"○",入力!F20=""),"",入力!F20)</f>
        <v>たかなし</v>
      </c>
      <c r="F53" s="46" t="str">
        <f>IF(OR(L53&lt;&gt;"○",入力!K20=""),"",入力!K20)</f>
        <v>みゆう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齊藤</v>
      </c>
      <c r="D54" s="46" t="str">
        <f>IF(OR(L54&lt;&gt;"○",入力!K23=""),"",入力!K23)</f>
        <v>すず</v>
      </c>
      <c r="E54" s="46" t="str">
        <f>IF(OR(L54&lt;&gt;"○",入力!F22=""),"",入力!F22)</f>
        <v>さいとう</v>
      </c>
      <c r="F54" s="46" t="str">
        <f>IF(OR(L54&lt;&gt;"○",入力!K22=""),"",入力!K22)</f>
        <v>すず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村上</v>
      </c>
      <c r="D55" s="46" t="str">
        <f>IF(OR(L55&lt;&gt;"○",入力!K25=""),"",入力!K25)</f>
        <v>さくら</v>
      </c>
      <c r="E55" s="46" t="str">
        <f>IF(OR(L55&lt;&gt;"○",入力!F24=""),"",入力!F24)</f>
        <v>むらかみ</v>
      </c>
      <c r="F55" s="46" t="str">
        <f>IF(OR(L55&lt;&gt;"○",入力!K24=""),"",入力!K24)</f>
        <v>さくら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深澤</v>
      </c>
      <c r="D56" s="46" t="str">
        <f>IF(OR(L56&lt;&gt;"○",入力!K27=""),"",入力!K27)</f>
        <v>くるみ</v>
      </c>
      <c r="E56" s="46" t="str">
        <f>IF(OR(L56&lt;&gt;"○",入力!F26=""),"",入力!F26)</f>
        <v>ふかざわ</v>
      </c>
      <c r="F56" s="46" t="str">
        <f>IF(OR(L56&lt;&gt;"○",入力!K26=""),"",入力!K26)</f>
        <v>くるみ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齋藤</v>
      </c>
      <c r="D57" s="46" t="str">
        <f>IF(OR(L57&lt;&gt;"○",入力!K29=""),"",入力!K29)</f>
        <v>百々佳</v>
      </c>
      <c r="E57" s="46" t="str">
        <f>IF(OR(L57&lt;&gt;"○",入力!F28=""),"",入力!F28)</f>
        <v>さいとう</v>
      </c>
      <c r="F57" s="46" t="str">
        <f>IF(OR(L57&lt;&gt;"○",入力!K28=""),"",入力!K28)</f>
        <v>ももか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金内</v>
      </c>
      <c r="D58" s="46" t="str">
        <f>IF(OR(L58&lt;&gt;"○",入力!K31=""),"",入力!K31)</f>
        <v>美優</v>
      </c>
      <c r="E58" s="46" t="str">
        <f>IF(OR(L58&lt;&gt;"○",入力!F30=""),"",入力!F30)</f>
        <v>かねうち</v>
      </c>
      <c r="F58" s="46" t="str">
        <f>IF(OR(L58&lt;&gt;"○",入力!K30=""),"",入力!K30)</f>
        <v>みゆ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149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湯本</v>
      </c>
      <c r="D59" s="46" t="str">
        <f>IF(OR(L59&lt;&gt;"○",入力!AE21=""),"",入力!AE21)</f>
        <v>百々華</v>
      </c>
      <c r="E59" s="46" t="str">
        <f>IF(OR(L59&lt;&gt;"○",入力!Z20=""),"",入力!Z20)</f>
        <v>ゆもと</v>
      </c>
      <c r="F59" s="46" t="str">
        <f>IF(OR(L59&lt;&gt;"○",入力!AE20=""),"",入力!AE20)</f>
        <v>ももか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光田</v>
      </c>
      <c r="D60" s="46" t="str">
        <f>IF(OR(L60&lt;&gt;"○",入力!AE23=""),"",入力!AE23)</f>
        <v>百希</v>
      </c>
      <c r="E60" s="46" t="str">
        <f>IF(OR(L60&lt;&gt;"○",入力!Z22=""),"",入力!Z22)</f>
        <v>みつた</v>
      </c>
      <c r="F60" s="46" t="str">
        <f>IF(OR(L60&lt;&gt;"○",入力!AE22=""),"",入力!AE22)</f>
        <v>もね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齊藤</v>
      </c>
      <c r="D61" s="46" t="str">
        <f>IF(OR(L61&lt;&gt;"○",入力!AE25=""),"",入力!AE25)</f>
        <v>琴</v>
      </c>
      <c r="E61" s="46" t="str">
        <f>IF(OR(L61&lt;&gt;"○",入力!Z24=""),"",入力!Z24)</f>
        <v>さいとう</v>
      </c>
      <c r="F61" s="46" t="str">
        <f>IF(OR(L61&lt;&gt;"○",入力!AE24=""),"",入力!AE24)</f>
        <v>こと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嶋﨑</v>
      </c>
      <c r="D62" s="46" t="str">
        <f>IF(OR(L62&lt;&gt;"○",入力!AE27=""),"",入力!AE27)</f>
        <v>桃</v>
      </c>
      <c r="E62" s="46" t="str">
        <f>IF(OR(L62&lt;&gt;"○",入力!Z26=""),"",入力!Z26)</f>
        <v>しまざき</v>
      </c>
      <c r="F62" s="46" t="str">
        <f>IF(OR(L62&lt;&gt;"○",入力!AE26=""),"",入力!AE26)</f>
        <v>もも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弓指</v>
      </c>
      <c r="D63" s="46" t="str">
        <f>IF(OR(L63&lt;&gt;"○",入力!AE29=""),"",入力!AE29)</f>
        <v>柚乃</v>
      </c>
      <c r="E63" s="46" t="str">
        <f>IF(OR(L63&lt;&gt;"○",入力!Z28=""),"",入力!Z28)</f>
        <v>ゆみさし</v>
      </c>
      <c r="F63" s="46" t="str">
        <f>IF(OR(L63&lt;&gt;"○",入力!AE28=""),"",入力!AE28)</f>
        <v>ゆずの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167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堺</v>
      </c>
      <c r="D64" s="46" t="str">
        <f>IF(OR(L64&lt;&gt;"○",入力!AE31=""),"",入力!AE31)</f>
        <v>絢香</v>
      </c>
      <c r="E64" s="46" t="str">
        <f>IF(OR(L64&lt;&gt;"○",入力!Z30=""),"",入力!Z30)</f>
        <v>さかい</v>
      </c>
      <c r="F64" s="46" t="str">
        <f>IF(OR(L64&lt;&gt;"○",入力!AE30=""),"",入力!AE30)</f>
        <v>あやか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2018-11-09T00:29:48Z</dcterms:modified>
</cp:coreProperties>
</file>