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個人\73友井川\volleyball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7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<sst xmlns="http://schemas.openxmlformats.org/spreadsheetml/2006/main" count="1484" uniqueCount="760">
  <si>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</si>
  <si>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</si>
  <si>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</si>
  <si>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</si>
  <si>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</si>
  <si>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</si>
  <si>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</si>
  <si>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</si>
  <si>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</si>
  <si>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</si>
  <si>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</si>
  <si>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</si>
  <si>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</si>
  <si>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</si>
  <si>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</si>
  <si>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</si>
  <si>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</si>
  <si>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</si>
  <si>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</si>
  <si>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</si>
  <si>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</si>
  <si>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</si>
  <si>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</si>
  <si>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</si>
  <si>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</si>
  <si>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</si>
  <si>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</si>
  <si>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</si>
  <si>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</si>
  <si>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</si>
  <si>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</si>
  <si>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</si>
  <si>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</si>
  <si>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</si>
  <si>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</si>
  <si>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</si>
  <si>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</si>
  <si>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</si>
  <si>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</si>
  <si>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</si>
  <si>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</si>
  <si>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</si>
  <si>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</si>
  <si>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</si>
  <si>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</si>
  <si>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</si>
  <si>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</si>
  <si>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</si>
  <si>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</si>
  <si>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</si>
  <si>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</si>
  <si>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</si>
  <si>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</si>
  <si>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</si>
  <si>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</si>
  <si>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</si>
  <si>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</si>
  <si>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</si>
  <si>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</si>
  <si>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</si>
  <si>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</si>
  <si>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</si>
  <si>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</si>
  <si>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</si>
  <si>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</si>
  <si>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</si>
  <si>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</si>
  <si>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</si>
  <si>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</si>
  <si>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</si>
  <si>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</si>
  <si>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</si>
  <si>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</si>
  <si>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</si>
  <si>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</si>
  <si>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</si>
  <si>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</si>
  <si>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</si>
  <si>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</si>
  <si>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</si>
  <si>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</si>
  <si>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</si>
  <si>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</si>
  <si>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</si>
  <si>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</si>
  <si>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</si>
  <si>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</si>
  <si>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</si>
  <si>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</si>
  <si>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</si>
  <si>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</si>
  <si>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</si>
  <si>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</si>
  <si>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</si>
  <si>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</si>
  <si>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</si>
  <si>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</si>
  <si>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</si>
  <si>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</si>
  <si>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</si>
  <si>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</si>
  <si>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</si>
  <si>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</si>
  <si>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</si>
  <si>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</si>
  <si>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</si>
  <si>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</si>
  <si>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</si>
  <si>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</si>
  <si>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</si>
  <si>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</si>
  <si>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</si>
  <si>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</si>
  <si>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</si>
  <si>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</si>
  <si>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</si>
  <si>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</si>
  <si>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</si>
  <si>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</si>
  <si>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</si>
  <si>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</si>
  <si>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</si>
  <si>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</si>
  <si>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</si>
  <si>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</si>
  <si>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</si>
  <si>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</si>
  <si>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</si>
  <si>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</si>
  <si>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</si>
  <si>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</si>
  <si>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</si>
  <si>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</si>
  <si>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</si>
  <si>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</si>
  <si>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</si>
  <si>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</si>
  <si>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</si>
  <si>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</si>
  <si>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</si>
  <si>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</si>
  <si>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</si>
  <si>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</si>
  <si>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</si>
  <si>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</si>
  <si>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</si>
  <si>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</si>
  <si>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</si>
  <si>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</si>
  <si>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</si>
  <si>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</si>
  <si>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</si>
  <si>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</si>
  <si>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</si>
  <si>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</si>
  <si>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</si>
  <si>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</si>
  <si>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</si>
  <si>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</si>
  <si>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</si>
  <si>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</si>
  <si>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</si>
  <si>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</si>
  <si>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</si>
  <si>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</si>
  <si>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</si>
  <si>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</si>
  <si>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</si>
  <si>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</si>
  <si>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</si>
  <si>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</si>
  <si>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</si>
  <si>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</si>
  <si>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</si>
  <si>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</si>
  <si>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</si>
  <si>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</si>
  <si>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</si>
  <si>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</si>
  <si>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</si>
  <si>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</si>
  <si>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</si>
  <si>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</si>
  <si>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</si>
  <si>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</si>
  <si>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</si>
  <si>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</si>
  <si>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</si>
  <si>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</si>
  <si>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</si>
  <si>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</si>
  <si>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</si>
  <si>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</si>
  <si>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</si>
  <si>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</si>
  <si>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</si>
  <si>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</si>
  <si>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</si>
  <si>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</si>
  <si>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</si>
  <si>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</si>
  <si>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</si>
  <si>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</si>
  <si>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</si>
  <si>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</si>
  <si>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</si>
  <si>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</si>
  <si>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</si>
  <si>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</si>
  <si>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</si>
  <si>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</si>
  <si>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</si>
  <si>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</si>
  <si>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</si>
  <si>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</si>
  <si>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</si>
  <si>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</si>
  <si>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</si>
  <si>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</si>
  <si>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</si>
  <si>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</si>
  <si>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</si>
  <si>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</si>
  <si>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</si>
  <si>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</si>
  <si>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</si>
  <si>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</si>
  <si>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</si>
  <si>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</si>
  <si>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</si>
  <si>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</si>
  <si>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</si>
  <si>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</si>
  <si>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</si>
  <si>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</si>
  <si>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</si>
  <si>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</si>
  <si>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</si>
  <si>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</si>
  <si>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</si>
  <si>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</si>
  <si>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</si>
  <si>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</si>
  <si>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</si>
  <si>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</si>
  <si>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</si>
  <si>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</si>
  <si>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</si>
  <si>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</si>
  <si>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</si>
  <si>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</si>
  <si>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</si>
  <si>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</si>
  <si>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</si>
  <si>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</si>
  <si>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</si>
  <si>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</si>
  <si>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</si>
  <si>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</si>
  <si>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</si>
  <si>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</si>
  <si>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</si>
  <si>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</si>
  <si>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</si>
  <si>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</si>
  <si>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</si>
  <si>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</si>
  <si>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</si>
  <si>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</si>
  <si>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</si>
  <si>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</si>
  <si>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</si>
  <si>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</si>
  <si>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</si>
  <si>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</si>
  <si>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</si>
  <si>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</si>
  <si>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</si>
  <si>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</si>
  <si>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</si>
  <si>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</si>
  <si>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</si>
  <si>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</si>
  <si>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</si>
  <si>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</si>
  <si>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</si>
  <si>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</si>
  <si>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</si>
  <si>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</si>
  <si>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</si>
  <si>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</si>
  <si>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</si>
  <si>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</si>
  <si>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</si>
  <si>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</si>
  <si>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</si>
  <si>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</si>
  <si>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</si>
  <si>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</si>
  <si>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</si>
  <si>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</si>
  <si>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</si>
  <si>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</si>
  <si>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</si>
  <si>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</si>
  <si>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</si>
  <si>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</si>
  <si>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</si>
  <si>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</si>
  <si>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</si>
  <si>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</si>
  <si>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</si>
  <si>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</si>
  <si>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</si>
  <si>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</si>
  <si>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</si>
  <si>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</si>
  <si>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</si>
  <si>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</si>
  <si>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</si>
  <si>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</si>
  <si>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</si>
  <si>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</si>
  <si>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</si>
  <si>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</si>
  <si>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</si>
  <si>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</si>
  <si>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</si>
  <si>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</si>
  <si>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</si>
  <si>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</si>
  <si>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</si>
  <si>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</si>
  <si>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</si>
  <si>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</si>
  <si>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</si>
  <si>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</si>
  <si>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</si>
  <si>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</si>
  <si>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</si>
  <si>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</si>
  <si>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</si>
  <si>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</si>
  <si>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</si>
  <si>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</si>
  <si>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</si>
  <si>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</si>
  <si>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</si>
  <si>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</si>
  <si>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</si>
  <si>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</si>
  <si>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</si>
  <si>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</si>
  <si>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</si>
  <si>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</si>
  <si>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</si>
  <si>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</si>
  <si>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</si>
  <si>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</si>
  <si>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</si>
  <si>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</si>
  <si>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</si>
  <si>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</si>
  <si>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</si>
  <si>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</si>
  <si>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</si>
  <si>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</si>
  <si>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</si>
  <si>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</si>
  <si>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</si>
  <si>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</si>
  <si>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</si>
  <si>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</si>
  <si>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</si>
  <si>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</si>
  <si>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</si>
  <si>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</si>
  <si>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</si>
  <si>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</si>
  <si>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</si>
  <si>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</si>
  <si>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</si>
  <si>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</si>
  <si>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</si>
  <si>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</si>
  <si>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</si>
  <si>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</si>
  <si>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</si>
  <si>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</si>
  <si>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</si>
  <si>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</si>
  <si>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</si>
  <si>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</si>
  <si>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</si>
  <si>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</si>
  <si>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</si>
  <si>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</si>
  <si>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</si>
  <si>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</si>
  <si>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</si>
  <si>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</si>
  <si>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</si>
  <si>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</si>
  <si>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</si>
  <si>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</si>
  <si>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</si>
  <si>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</si>
  <si>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</si>
  <si>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</si>
  <si>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</si>
  <si>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</si>
  <si>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</si>
  <si>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</si>
  <si>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</si>
  <si>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</si>
  <si>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</si>
  <si>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</si>
  <si>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</si>
  <si>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</si>
  <si>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</si>
  <si>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</si>
  <si>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</si>
  <si>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</si>
  <si>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</si>
  <si>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</si>
  <si>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</si>
  <si>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</si>
  <si>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</si>
  <si>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</si>
  <si>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</si>
  <si>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</si>
  <si>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</si>
  <si>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</si>
  <si>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</si>
  <si>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</si>
  <si>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</si>
  <si>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</si>
  <si>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</si>
  <si>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</si>
  <si>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</si>
  <si>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</si>
  <si>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</si>
  <si>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</si>
  <si>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</si>
  <si>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</si>
  <si>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</si>
  <si>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</si>
  <si>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</si>
  <si>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</si>
  <si>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</si>
  <si>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</si>
  <si>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</si>
  <si>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</si>
  <si>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</si>
  <si>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</si>
  <si>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</si>
  <si>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</si>
  <si>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</si>
  <si>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</si>
  <si>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</si>
  <si>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</si>
  <si>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</si>
  <si>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</si>
  <si>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</si>
  <si>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</si>
  <si>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</si>
  <si>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</si>
  <si>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</si>
  <si>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</si>
  <si>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</si>
  <si>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</si>
  <si>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</si>
  <si>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</si>
  <si>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</si>
  <si>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</si>
  <si>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</si>
  <si>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</si>
  <si>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</si>
  <si>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</si>
  <si>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</si>
  <si>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</si>
  <si>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</si>
  <si>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</si>
  <si>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</si>
  <si>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</si>
  <si>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</si>
  <si>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</si>
  <si>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</si>
  <si>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</si>
  <si>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</si>
  <si>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</si>
  <si>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</si>
  <si>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</si>
  <si>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</si>
  <si>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</si>
  <si>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</si>
  <si>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</si>
  <si>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</si>
  <si>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</si>
  <si>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</si>
  <si>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</si>
  <si>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</si>
  <si>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</si>
  <si>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</si>
  <si>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</si>
  <si>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</si>
  <si>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</si>
  <si>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</si>
  <si>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</si>
  <si>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</si>
  <si>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</si>
  <si>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</si>
  <si>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</si>
  <si>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</si>
  <si>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</si>
  <si>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</si>
  <si>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</si>
  <si>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</si>
  <si>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</si>
  <si>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</si>
  <si>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</si>
  <si>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</si>
  <si>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</si>
  <si>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</si>
  <si>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</si>
  <si>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</si>
  <si>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</si>
  <si>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</si>
  <si>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</si>
  <si>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</si>
  <si>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</si>
  <si>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</si>
  <si>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</si>
  <si>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</si>
  <si>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</si>
  <si>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</si>
  <si>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</si>
  <si>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</si>
  <si>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</si>
  <si>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</si>
  <si>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</si>
  <si>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</si>
  <si>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</si>
  <si>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</si>
  <si>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</si>
  <si>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</si>
  <si>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</si>
  <si>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</si>
  <si>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</si>
  <si>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</si>
  <si>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</si>
  <si>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</si>
  <si>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</si>
  <si>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</si>
  <si>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</si>
  <si>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</si>
  <si>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</si>
  <si>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</si>
  <si>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</si>
  <si>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</si>
  <si>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</si>
  <si>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</si>
  <si>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</si>
  <si>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</si>
  <si>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</si>
  <si>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</si>
  <si>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</si>
  <si>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</si>
  <si>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</si>
  <si>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</si>
  <si>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</si>
  <si>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</si>
  <si>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</si>
  <si>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</si>
  <si>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</si>
  <si>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</si>
  <si>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</si>
  <si>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</si>
  <si>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</si>
  <si>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</si>
  <si>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</si>
  <si>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</si>
  <si>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</si>
  <si>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</si>
  <si>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</si>
  <si>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</si>
  <si>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</si>
  <si>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</si>
  <si>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</si>
  <si>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</si>
  <si>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</si>
  <si>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</si>
  <si>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</si>
  <si>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</si>
  <si>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</si>
  <si>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</si>
  <si>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</si>
  <si>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</si>
  <si>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</si>
  <si>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</si>
  <si>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</si>
  <si>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</si>
  <si>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</si>
  <si>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</si>
  <si>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</si>
  <si>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</si>
  <si>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</si>
  <si>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</si>
  <si>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</si>
  <si>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</si>
  <si>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</si>
  <si>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</si>
  <si>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</si>
  <si>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</si>
  <si>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</si>
  <si>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</si>
  <si>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</si>
  <si>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</si>
  <si>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</si>
  <si>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</si>
  <si>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</si>
  <si>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</si>
  <si>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</si>
  <si>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</si>
  <si>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</si>
  <si>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</si>
  <si>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</si>
  <si>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</si>
  <si>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</si>
  <si>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</si>
  <si>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</si>
  <si>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</si>
  <si>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</si>
  <si>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</si>
  <si>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</si>
  <si>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</si>
  <si>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</si>
  <si>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</si>
  <si>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</si>
  <si>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</si>
  <si>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</si>
  <si>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</si>
  <si>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</si>
  <si>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</si>
  <si>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</si>
  <si>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</si>
  <si>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</si>
  <si>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</si>
  <si>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</si>
  <si>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</si>
  <si>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</si>
  <si>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</si>
  <si>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</si>
  <si>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</si>
  <si>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</si>
  <si>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</si>
  <si>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</si>
  <si>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</si>
  <si>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</si>
  <si>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</si>
  <si>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</si>
  <si>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</si>
  <si>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</si>
  <si>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</si>
  <si>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</si>
  <si>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</si>
  <si>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</si>
  <si>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</si>
  <si>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</si>
  <si>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</si>
  <si>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</si>
  <si>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</si>
  <si>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</si>
  <si>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</si>
  <si>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</si>
  <si>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</si>
  <si>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</si>
  <si>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</si>
  <si>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</si>
  <si>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</si>
  <si>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</si>
  <si>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</si>
  <si>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</si>
  <si>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</si>
  <si>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</si>
  <si>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</si>
  <si>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</si>
  <si>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</si>
  <si>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</si>
  <si>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</si>
  <si>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</si>
  <si>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</si>
  <si>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</si>
  <si>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</si>
  <si>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</si>
  <si>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0466</t>
    <phoneticPr fontId="2"/>
  </si>
  <si>
    <t>33</t>
    <phoneticPr fontId="2"/>
  </si>
  <si>
    <t>1300</t>
    <phoneticPr fontId="2"/>
  </si>
  <si>
    <t>6943</t>
    <phoneticPr fontId="2"/>
  </si>
  <si>
    <t>251</t>
    <phoneticPr fontId="2"/>
  </si>
  <si>
    <t>0042</t>
    <phoneticPr fontId="2"/>
  </si>
  <si>
    <t>藤沢市辻堂新町２－１３－１</t>
    <rPh sb="0" eb="3">
      <t>フジサワシ</t>
    </rPh>
    <rPh sb="3" eb="5">
      <t>ツジドウ</t>
    </rPh>
    <rPh sb="5" eb="7">
      <t>シンマチ</t>
    </rPh>
    <phoneticPr fontId="2"/>
  </si>
  <si>
    <t>友井川</t>
    <rPh sb="0" eb="3">
      <t>トモイガワ</t>
    </rPh>
    <phoneticPr fontId="2"/>
  </si>
  <si>
    <t>克</t>
    <rPh sb="0" eb="1">
      <t>スグル</t>
    </rPh>
    <phoneticPr fontId="2"/>
  </si>
  <si>
    <t>ともいがわ</t>
    <phoneticPr fontId="2"/>
  </si>
  <si>
    <t>すぐる</t>
    <phoneticPr fontId="2"/>
  </si>
  <si>
    <t>やなぎさわ</t>
    <phoneticPr fontId="2"/>
  </si>
  <si>
    <t>ひであき</t>
    <phoneticPr fontId="2"/>
  </si>
  <si>
    <t>柳澤</t>
    <rPh sb="0" eb="2">
      <t>ヤナギサワ</t>
    </rPh>
    <phoneticPr fontId="2"/>
  </si>
  <si>
    <t>英彰</t>
    <rPh sb="0" eb="1">
      <t>ヒデ</t>
    </rPh>
    <rPh sb="1" eb="2">
      <t>アキラ</t>
    </rPh>
    <phoneticPr fontId="2"/>
  </si>
  <si>
    <t>おかざき</t>
    <phoneticPr fontId="2"/>
  </si>
  <si>
    <t>ゆら</t>
    <phoneticPr fontId="2"/>
  </si>
  <si>
    <t>岡﨑</t>
    <rPh sb="0" eb="2">
      <t>オカザキ</t>
    </rPh>
    <phoneticPr fontId="2"/>
  </si>
  <si>
    <t>唯楽</t>
    <rPh sb="0" eb="1">
      <t>ユイ</t>
    </rPh>
    <rPh sb="1" eb="2">
      <t>ラク</t>
    </rPh>
    <phoneticPr fontId="2"/>
  </si>
  <si>
    <t>唯楽</t>
    <rPh sb="0" eb="1">
      <t>タダ</t>
    </rPh>
    <rPh sb="1" eb="2">
      <t>ラク</t>
    </rPh>
    <phoneticPr fontId="2"/>
  </si>
  <si>
    <t>すずき</t>
    <phoneticPr fontId="2"/>
  </si>
  <si>
    <t>さき</t>
    <phoneticPr fontId="2"/>
  </si>
  <si>
    <t>鈴木</t>
    <rPh sb="0" eb="2">
      <t>スズキ</t>
    </rPh>
    <phoneticPr fontId="2"/>
  </si>
  <si>
    <t>咲希</t>
    <rPh sb="0" eb="1">
      <t>サ</t>
    </rPh>
    <rPh sb="1" eb="2">
      <t>キ</t>
    </rPh>
    <phoneticPr fontId="2"/>
  </si>
  <si>
    <t>なかはら</t>
    <phoneticPr fontId="2"/>
  </si>
  <si>
    <t>みゆう</t>
    <phoneticPr fontId="2"/>
  </si>
  <si>
    <t>中原</t>
    <rPh sb="0" eb="2">
      <t>ナカハラ</t>
    </rPh>
    <phoneticPr fontId="2"/>
  </si>
  <si>
    <t>実優</t>
    <rPh sb="0" eb="2">
      <t>ミユウ</t>
    </rPh>
    <phoneticPr fontId="2"/>
  </si>
  <si>
    <t>播上</t>
    <rPh sb="0" eb="2">
      <t>バンジョウ</t>
    </rPh>
    <phoneticPr fontId="2"/>
  </si>
  <si>
    <t>遙香</t>
    <rPh sb="0" eb="2">
      <t>ハルカ</t>
    </rPh>
    <phoneticPr fontId="2"/>
  </si>
  <si>
    <t>ばんじょう</t>
    <phoneticPr fontId="2"/>
  </si>
  <si>
    <t>はるか</t>
    <phoneticPr fontId="2"/>
  </si>
  <si>
    <t>工藤</t>
    <rPh sb="0" eb="2">
      <t>クドウ</t>
    </rPh>
    <phoneticPr fontId="2"/>
  </si>
  <si>
    <t>くどう</t>
    <phoneticPr fontId="2"/>
  </si>
  <si>
    <t>さわ</t>
    <phoneticPr fontId="2"/>
  </si>
  <si>
    <t>咲羽</t>
    <rPh sb="0" eb="2">
      <t>サワ</t>
    </rPh>
    <phoneticPr fontId="2"/>
  </si>
  <si>
    <t>もちづき</t>
    <phoneticPr fontId="2"/>
  </si>
  <si>
    <t>みずき</t>
    <phoneticPr fontId="2"/>
  </si>
  <si>
    <t>望月</t>
    <rPh sb="0" eb="2">
      <t>モチヅキ</t>
    </rPh>
    <phoneticPr fontId="2"/>
  </si>
  <si>
    <t>みず季</t>
    <rPh sb="2" eb="3">
      <t>キ</t>
    </rPh>
    <phoneticPr fontId="2"/>
  </si>
  <si>
    <t>やまなか</t>
    <phoneticPr fontId="2"/>
  </si>
  <si>
    <t>あおぞら</t>
    <phoneticPr fontId="2"/>
  </si>
  <si>
    <t>山中</t>
    <rPh sb="0" eb="2">
      <t>ヤマナカ</t>
    </rPh>
    <phoneticPr fontId="2"/>
  </si>
  <si>
    <t>蒼空</t>
    <rPh sb="0" eb="1">
      <t>アオ</t>
    </rPh>
    <rPh sb="1" eb="2">
      <t>ソラ</t>
    </rPh>
    <phoneticPr fontId="2"/>
  </si>
  <si>
    <t>じんぼ</t>
    <phoneticPr fontId="2"/>
  </si>
  <si>
    <t>えみり</t>
    <phoneticPr fontId="2"/>
  </si>
  <si>
    <t>神保</t>
    <rPh sb="0" eb="2">
      <t>ジンボ</t>
    </rPh>
    <phoneticPr fontId="2"/>
  </si>
  <si>
    <t>咲鈴</t>
    <rPh sb="0" eb="1">
      <t>サ</t>
    </rPh>
    <rPh sb="1" eb="2">
      <t>スズ</t>
    </rPh>
    <phoneticPr fontId="2"/>
  </si>
  <si>
    <t>ごとう</t>
    <phoneticPr fontId="2"/>
  </si>
  <si>
    <t>ひなの</t>
    <phoneticPr fontId="2"/>
  </si>
  <si>
    <t>後藤</t>
    <rPh sb="0" eb="2">
      <t>ゴトウ</t>
    </rPh>
    <phoneticPr fontId="2"/>
  </si>
  <si>
    <t>妃乃</t>
    <rPh sb="0" eb="1">
      <t>キサキ</t>
    </rPh>
    <rPh sb="1" eb="2">
      <t>ノ</t>
    </rPh>
    <phoneticPr fontId="2"/>
  </si>
  <si>
    <t>まつおか</t>
    <phoneticPr fontId="2"/>
  </si>
  <si>
    <t>りお</t>
    <phoneticPr fontId="2"/>
  </si>
  <si>
    <t>松岡</t>
    <rPh sb="0" eb="2">
      <t>マツオカ</t>
    </rPh>
    <phoneticPr fontId="2"/>
  </si>
  <si>
    <t>莉緒</t>
    <rPh sb="0" eb="2">
      <t>リオ</t>
    </rPh>
    <phoneticPr fontId="2"/>
  </si>
  <si>
    <t>すずき</t>
    <phoneticPr fontId="2"/>
  </si>
  <si>
    <t>ゆうか</t>
    <phoneticPr fontId="2"/>
  </si>
  <si>
    <t>優花</t>
    <rPh sb="0" eb="2">
      <t>ユウカ</t>
    </rPh>
    <phoneticPr fontId="2"/>
  </si>
  <si>
    <t>藤沢市立明治中学校</t>
    <rPh sb="0" eb="2">
      <t>フジサワ</t>
    </rPh>
    <rPh sb="2" eb="4">
      <t>シリツ</t>
    </rPh>
    <rPh sb="4" eb="6">
      <t>メイジ</t>
    </rPh>
    <rPh sb="6" eb="9">
      <t>チュウガッコウ</t>
    </rPh>
    <phoneticPr fontId="2"/>
  </si>
  <si>
    <t>井上　裕子</t>
    <rPh sb="0" eb="2">
      <t>イノウエ</t>
    </rPh>
    <rPh sb="3" eb="5">
      <t>ユウコ</t>
    </rPh>
    <phoneticPr fontId="2"/>
  </si>
  <si>
    <t>しまむら</t>
    <phoneticPr fontId="2"/>
  </si>
  <si>
    <t>ことね</t>
    <phoneticPr fontId="2"/>
  </si>
  <si>
    <t>島村</t>
    <rPh sb="0" eb="2">
      <t>シマムラ</t>
    </rPh>
    <phoneticPr fontId="2"/>
  </si>
  <si>
    <t>琴音</t>
    <rPh sb="0" eb="2">
      <t>コトネ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</si>
</sst>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L32" sqref="AL32:AM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5117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湘南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藤沢市立明治中学校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701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699</v>
      </c>
      <c r="G6" s="215"/>
      <c r="H6" s="24" t="s">
        <v>586</v>
      </c>
      <c r="I6" s="216" t="s">
        <v>700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696</v>
      </c>
      <c r="AH6" s="203"/>
      <c r="AI6" s="203"/>
      <c r="AJ6" s="203"/>
      <c r="AK6" s="25" t="s">
        <v>587</v>
      </c>
      <c r="AL6" s="203" t="s">
        <v>698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706</v>
      </c>
      <c r="AA12" s="267"/>
      <c r="AB12" s="267"/>
      <c r="AC12" s="267"/>
      <c r="AD12" s="267"/>
      <c r="AE12" s="267" t="s">
        <v>707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708</v>
      </c>
      <c r="AA13" s="252"/>
      <c r="AB13" s="252"/>
      <c r="AC13" s="252"/>
      <c r="AD13" s="253"/>
      <c r="AE13" s="252" t="s">
        <v>709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756</v>
      </c>
      <c r="G15" s="267"/>
      <c r="H15" s="267"/>
      <c r="I15" s="267"/>
      <c r="J15" s="267"/>
      <c r="K15" s="267" t="s">
        <v>757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710</v>
      </c>
      <c r="AA15" s="267"/>
      <c r="AB15" s="267"/>
      <c r="AC15" s="267"/>
      <c r="AD15" s="267"/>
      <c r="AE15" s="267" t="s">
        <v>711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758</v>
      </c>
      <c r="G16" s="252"/>
      <c r="H16" s="252"/>
      <c r="I16" s="252"/>
      <c r="J16" s="253"/>
      <c r="K16" s="252" t="s">
        <v>759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712</v>
      </c>
      <c r="AA16" s="252"/>
      <c r="AB16" s="252"/>
      <c r="AC16" s="252"/>
      <c r="AD16" s="253"/>
      <c r="AE16" s="252" t="s">
        <v>713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710</v>
      </c>
      <c r="G22" s="115"/>
      <c r="H22" s="115"/>
      <c r="I22" s="115"/>
      <c r="J22" s="115"/>
      <c r="K22" s="115" t="s">
        <v>711</v>
      </c>
      <c r="L22" s="115"/>
      <c r="M22" s="115"/>
      <c r="N22" s="115"/>
      <c r="O22" s="116"/>
      <c r="P22" s="112">
        <v>3</v>
      </c>
      <c r="Q22" s="112"/>
      <c r="R22" s="103">
        <v>161</v>
      </c>
      <c r="S22" s="104"/>
      <c r="T22" s="103" t="s">
        <v>544</v>
      </c>
      <c r="U22" s="104"/>
      <c r="V22" s="110">
        <v>7</v>
      </c>
      <c r="W22" s="111"/>
      <c r="X22" s="112">
        <v>8</v>
      </c>
      <c r="Y22" s="112"/>
      <c r="Z22" s="114" t="s">
        <v>735</v>
      </c>
      <c r="AA22" s="115"/>
      <c r="AB22" s="115"/>
      <c r="AC22" s="115"/>
      <c r="AD22" s="115"/>
      <c r="AE22" s="115" t="s">
        <v>736</v>
      </c>
      <c r="AF22" s="115"/>
      <c r="AG22" s="115"/>
      <c r="AH22" s="115"/>
      <c r="AI22" s="116"/>
      <c r="AJ22" s="112">
        <v>3</v>
      </c>
      <c r="AK22" s="112"/>
      <c r="AL22" s="103">
        <v>158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712</v>
      </c>
      <c r="G23" s="108"/>
      <c r="H23" s="108"/>
      <c r="I23" s="108"/>
      <c r="J23" s="108"/>
      <c r="K23" s="108" t="s">
        <v>714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737</v>
      </c>
      <c r="AA23" s="108"/>
      <c r="AB23" s="108"/>
      <c r="AC23" s="108"/>
      <c r="AD23" s="108"/>
      <c r="AE23" s="108" t="s">
        <v>738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715</v>
      </c>
      <c r="G24" s="81"/>
      <c r="H24" s="81"/>
      <c r="I24" s="81"/>
      <c r="J24" s="81"/>
      <c r="K24" s="81" t="s">
        <v>716</v>
      </c>
      <c r="L24" s="81"/>
      <c r="M24" s="81"/>
      <c r="N24" s="81"/>
      <c r="O24" s="82"/>
      <c r="P24" s="71">
        <v>3</v>
      </c>
      <c r="Q24" s="71"/>
      <c r="R24" s="87">
        <v>163</v>
      </c>
      <c r="S24" s="88"/>
      <c r="T24" s="67" t="s">
        <v>544</v>
      </c>
      <c r="U24" s="68"/>
      <c r="V24" s="83">
        <v>8</v>
      </c>
      <c r="W24" s="84"/>
      <c r="X24" s="71">
        <v>9</v>
      </c>
      <c r="Y24" s="71"/>
      <c r="Z24" s="80" t="s">
        <v>739</v>
      </c>
      <c r="AA24" s="81"/>
      <c r="AB24" s="81"/>
      <c r="AC24" s="81"/>
      <c r="AD24" s="81"/>
      <c r="AE24" s="81" t="s">
        <v>740</v>
      </c>
      <c r="AF24" s="81"/>
      <c r="AG24" s="81"/>
      <c r="AH24" s="81"/>
      <c r="AI24" s="82"/>
      <c r="AJ24" s="71">
        <v>3</v>
      </c>
      <c r="AK24" s="71"/>
      <c r="AL24" s="87">
        <v>147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717</v>
      </c>
      <c r="G25" s="99"/>
      <c r="H25" s="99"/>
      <c r="I25" s="99"/>
      <c r="J25" s="99"/>
      <c r="K25" s="99" t="s">
        <v>718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741</v>
      </c>
      <c r="AA25" s="99"/>
      <c r="AB25" s="99"/>
      <c r="AC25" s="99"/>
      <c r="AD25" s="99"/>
      <c r="AE25" s="99" t="s">
        <v>742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719</v>
      </c>
      <c r="G26" s="81"/>
      <c r="H26" s="81"/>
      <c r="I26" s="81"/>
      <c r="J26" s="81"/>
      <c r="K26" s="81" t="s">
        <v>720</v>
      </c>
      <c r="L26" s="81"/>
      <c r="M26" s="81"/>
      <c r="N26" s="81"/>
      <c r="O26" s="82"/>
      <c r="P26" s="71">
        <v>3</v>
      </c>
      <c r="Q26" s="71"/>
      <c r="R26" s="87">
        <v>165</v>
      </c>
      <c r="S26" s="88"/>
      <c r="T26" s="304" t="s">
        <v>544</v>
      </c>
      <c r="U26" s="305"/>
      <c r="V26" s="93">
        <v>9</v>
      </c>
      <c r="W26" s="94"/>
      <c r="X26" s="71">
        <v>10</v>
      </c>
      <c r="Y26" s="71"/>
      <c r="Z26" s="80" t="s">
        <v>743</v>
      </c>
      <c r="AA26" s="81"/>
      <c r="AB26" s="81"/>
      <c r="AC26" s="81"/>
      <c r="AD26" s="81"/>
      <c r="AE26" s="81" t="s">
        <v>744</v>
      </c>
      <c r="AF26" s="81"/>
      <c r="AG26" s="81"/>
      <c r="AH26" s="81"/>
      <c r="AI26" s="82"/>
      <c r="AJ26" s="71">
        <v>2</v>
      </c>
      <c r="AK26" s="71"/>
      <c r="AL26" s="87">
        <v>157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721</v>
      </c>
      <c r="G27" s="99"/>
      <c r="H27" s="99"/>
      <c r="I27" s="99"/>
      <c r="J27" s="99"/>
      <c r="K27" s="99" t="s">
        <v>722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745</v>
      </c>
      <c r="AA27" s="99"/>
      <c r="AB27" s="99"/>
      <c r="AC27" s="99"/>
      <c r="AD27" s="99"/>
      <c r="AE27" s="99" t="s">
        <v>746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5</v>
      </c>
      <c r="E28" s="71"/>
      <c r="F28" s="80" t="s">
        <v>725</v>
      </c>
      <c r="G28" s="81"/>
      <c r="H28" s="81"/>
      <c r="I28" s="81"/>
      <c r="J28" s="81"/>
      <c r="K28" s="81" t="s">
        <v>726</v>
      </c>
      <c r="L28" s="81"/>
      <c r="M28" s="81"/>
      <c r="N28" s="81"/>
      <c r="O28" s="82"/>
      <c r="P28" s="71">
        <v>3</v>
      </c>
      <c r="Q28" s="71"/>
      <c r="R28" s="87">
        <v>156</v>
      </c>
      <c r="S28" s="88"/>
      <c r="T28" s="298" t="s">
        <v>544</v>
      </c>
      <c r="U28" s="299"/>
      <c r="V28" s="83">
        <v>10</v>
      </c>
      <c r="W28" s="84"/>
      <c r="X28" s="71">
        <v>11</v>
      </c>
      <c r="Y28" s="71"/>
      <c r="Z28" s="80" t="s">
        <v>747</v>
      </c>
      <c r="AA28" s="81"/>
      <c r="AB28" s="81"/>
      <c r="AC28" s="81"/>
      <c r="AD28" s="81"/>
      <c r="AE28" s="81" t="s">
        <v>748</v>
      </c>
      <c r="AF28" s="81"/>
      <c r="AG28" s="81"/>
      <c r="AH28" s="81"/>
      <c r="AI28" s="82"/>
      <c r="AJ28" s="71">
        <v>2</v>
      </c>
      <c r="AK28" s="71"/>
      <c r="AL28" s="87">
        <v>162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723</v>
      </c>
      <c r="G29" s="99"/>
      <c r="H29" s="99"/>
      <c r="I29" s="99"/>
      <c r="J29" s="99"/>
      <c r="K29" s="99" t="s">
        <v>724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749</v>
      </c>
      <c r="AA29" s="99"/>
      <c r="AB29" s="99"/>
      <c r="AC29" s="99"/>
      <c r="AD29" s="99"/>
      <c r="AE29" s="99" t="s">
        <v>750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6</v>
      </c>
      <c r="E30" s="71"/>
      <c r="F30" s="80" t="s">
        <v>728</v>
      </c>
      <c r="G30" s="81"/>
      <c r="H30" s="81"/>
      <c r="I30" s="81"/>
      <c r="J30" s="81"/>
      <c r="K30" s="81" t="s">
        <v>729</v>
      </c>
      <c r="L30" s="81"/>
      <c r="M30" s="81"/>
      <c r="N30" s="81"/>
      <c r="O30" s="82"/>
      <c r="P30" s="71">
        <v>3</v>
      </c>
      <c r="Q30" s="71"/>
      <c r="R30" s="87">
        <v>160</v>
      </c>
      <c r="S30" s="88"/>
      <c r="T30" s="298" t="s">
        <v>544</v>
      </c>
      <c r="U30" s="299"/>
      <c r="V30" s="76">
        <v>11</v>
      </c>
      <c r="W30" s="77"/>
      <c r="X30" s="71">
        <v>12</v>
      </c>
      <c r="Y30" s="71"/>
      <c r="Z30" s="80" t="s">
        <v>751</v>
      </c>
      <c r="AA30" s="81"/>
      <c r="AB30" s="81"/>
      <c r="AC30" s="81"/>
      <c r="AD30" s="81"/>
      <c r="AE30" s="81" t="s">
        <v>752</v>
      </c>
      <c r="AF30" s="81"/>
      <c r="AG30" s="81"/>
      <c r="AH30" s="81"/>
      <c r="AI30" s="82"/>
      <c r="AJ30" s="71">
        <v>2</v>
      </c>
      <c r="AK30" s="71"/>
      <c r="AL30" s="87">
        <v>161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727</v>
      </c>
      <c r="G31" s="99"/>
      <c r="H31" s="99"/>
      <c r="I31" s="99"/>
      <c r="J31" s="99"/>
      <c r="K31" s="99" t="s">
        <v>730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717</v>
      </c>
      <c r="AA31" s="99"/>
      <c r="AB31" s="99"/>
      <c r="AC31" s="99"/>
      <c r="AD31" s="99"/>
      <c r="AE31" s="99" t="s">
        <v>753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7</v>
      </c>
      <c r="E32" s="71"/>
      <c r="F32" s="80" t="s">
        <v>731</v>
      </c>
      <c r="G32" s="81"/>
      <c r="H32" s="81"/>
      <c r="I32" s="81"/>
      <c r="J32" s="81"/>
      <c r="K32" s="81" t="s">
        <v>732</v>
      </c>
      <c r="L32" s="81"/>
      <c r="M32" s="81"/>
      <c r="N32" s="81"/>
      <c r="O32" s="82"/>
      <c r="P32" s="71">
        <v>3</v>
      </c>
      <c r="Q32" s="71"/>
      <c r="R32" s="87">
        <v>156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733</v>
      </c>
      <c r="G33" s="74"/>
      <c r="H33" s="74"/>
      <c r="I33" s="74"/>
      <c r="J33" s="74"/>
      <c r="K33" s="74" t="s">
        <v>734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9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755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5117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湘南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藤沢市立明治中学校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ともいがわ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友井川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しまむら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島村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おかざき</v>
      </c>
      <c r="F15" s="321"/>
      <c r="G15" s="321"/>
      <c r="H15" s="321"/>
      <c r="I15" s="321"/>
      <c r="J15" s="321" t="str">
        <f>IF(入力!K22="","",入力!K22)</f>
        <v>ゆら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161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8</v>
      </c>
      <c r="X15" s="324"/>
      <c r="Y15" s="320" t="str">
        <f>IF(入力!Z22="","",入力!Z22)</f>
        <v>やまなか</v>
      </c>
      <c r="Z15" s="321"/>
      <c r="AA15" s="321"/>
      <c r="AB15" s="321"/>
      <c r="AC15" s="321"/>
      <c r="AD15" s="321" t="str">
        <f>IF(入力!AE22="","",入力!AE22)</f>
        <v>あおぞら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158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岡﨑</v>
      </c>
      <c r="F16" s="335"/>
      <c r="G16" s="335"/>
      <c r="H16" s="335"/>
      <c r="I16" s="335"/>
      <c r="J16" s="335" t="str">
        <f>IF(入力!K23="","",入力!K23)</f>
        <v>唯楽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山中</v>
      </c>
      <c r="Z16" s="335"/>
      <c r="AA16" s="335"/>
      <c r="AB16" s="335"/>
      <c r="AC16" s="335"/>
      <c r="AD16" s="335" t="str">
        <f>IF(入力!AE23="","",入力!AE23)</f>
        <v>蒼空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すずき</v>
      </c>
      <c r="F17" s="316"/>
      <c r="G17" s="316"/>
      <c r="H17" s="316"/>
      <c r="I17" s="316"/>
      <c r="J17" s="316" t="str">
        <f>IF(入力!K24="","",入力!K24)</f>
        <v>さき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163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9</v>
      </c>
      <c r="X17" s="318"/>
      <c r="Y17" s="323" t="str">
        <f>IF(入力!Z24="","",入力!Z24)</f>
        <v>じんぼ</v>
      </c>
      <c r="Z17" s="316"/>
      <c r="AA17" s="316"/>
      <c r="AB17" s="316"/>
      <c r="AC17" s="316"/>
      <c r="AD17" s="316" t="str">
        <f>IF(入力!AE24="","",入力!AE24)</f>
        <v>えみり</v>
      </c>
      <c r="AE17" s="316"/>
      <c r="AF17" s="316"/>
      <c r="AG17" s="316"/>
      <c r="AH17" s="317"/>
      <c r="AI17" s="318">
        <f>IF(入力!AJ24="","",入力!AJ24)</f>
        <v>3</v>
      </c>
      <c r="AJ17" s="318"/>
      <c r="AK17" s="310">
        <f>IF(入力!AL24="","",入力!AL24)</f>
        <v>147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鈴木</v>
      </c>
      <c r="F18" s="309"/>
      <c r="G18" s="309"/>
      <c r="H18" s="309"/>
      <c r="I18" s="309"/>
      <c r="J18" s="309" t="str">
        <f>IF(入力!K25="","",入力!K25)</f>
        <v>咲希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神保</v>
      </c>
      <c r="Z18" s="309"/>
      <c r="AA18" s="309"/>
      <c r="AB18" s="309"/>
      <c r="AC18" s="309"/>
      <c r="AD18" s="309" t="str">
        <f>IF(入力!AE25="","",入力!AE25)</f>
        <v>咲鈴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なかはら</v>
      </c>
      <c r="F19" s="316"/>
      <c r="G19" s="316"/>
      <c r="H19" s="316"/>
      <c r="I19" s="316"/>
      <c r="J19" s="316" t="str">
        <f>IF(入力!K26="","",入力!K26)</f>
        <v>みゆう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10</v>
      </c>
      <c r="X19" s="318"/>
      <c r="Y19" s="323" t="str">
        <f>IF(入力!Z26="","",入力!Z26)</f>
        <v>ごとう</v>
      </c>
      <c r="Z19" s="316"/>
      <c r="AA19" s="316"/>
      <c r="AB19" s="316"/>
      <c r="AC19" s="316"/>
      <c r="AD19" s="316" t="str">
        <f>IF(入力!AE26="","",入力!AE26)</f>
        <v>ひなの</v>
      </c>
      <c r="AE19" s="316"/>
      <c r="AF19" s="316"/>
      <c r="AG19" s="316"/>
      <c r="AH19" s="317"/>
      <c r="AI19" s="318">
        <f>IF(入力!AJ26="","",入力!AJ26)</f>
        <v>2</v>
      </c>
      <c r="AJ19" s="318"/>
      <c r="AK19" s="310">
        <f>IF(入力!AL26="","",入力!AL26)</f>
        <v>157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中原</v>
      </c>
      <c r="F20" s="309"/>
      <c r="G20" s="309"/>
      <c r="H20" s="309"/>
      <c r="I20" s="309"/>
      <c r="J20" s="309" t="str">
        <f>IF(入力!K27="","",入力!K27)</f>
        <v>実優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後藤</v>
      </c>
      <c r="Z20" s="309"/>
      <c r="AA20" s="309"/>
      <c r="AB20" s="309"/>
      <c r="AC20" s="309"/>
      <c r="AD20" s="309" t="str">
        <f>IF(入力!AE27="","",入力!AE27)</f>
        <v>妃乃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5</v>
      </c>
      <c r="D21" s="318"/>
      <c r="E21" s="323" t="str">
        <f>IF(入力!F28="","",入力!F28)</f>
        <v>ばんじょう</v>
      </c>
      <c r="F21" s="316"/>
      <c r="G21" s="316"/>
      <c r="H21" s="316"/>
      <c r="I21" s="316"/>
      <c r="J21" s="316" t="str">
        <f>IF(入力!K28="","",入力!K28)</f>
        <v>はるか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156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11</v>
      </c>
      <c r="X21" s="318"/>
      <c r="Y21" s="323" t="str">
        <f>IF(入力!Z28="","",入力!Z28)</f>
        <v>まつおか</v>
      </c>
      <c r="Z21" s="316"/>
      <c r="AA21" s="316"/>
      <c r="AB21" s="316"/>
      <c r="AC21" s="316"/>
      <c r="AD21" s="316" t="str">
        <f>IF(入力!AE28="","",入力!AE28)</f>
        <v>りお</v>
      </c>
      <c r="AE21" s="316"/>
      <c r="AF21" s="316"/>
      <c r="AG21" s="316"/>
      <c r="AH21" s="317"/>
      <c r="AI21" s="318">
        <f>IF(入力!AJ28="","",入力!AJ28)</f>
        <v>2</v>
      </c>
      <c r="AJ21" s="318"/>
      <c r="AK21" s="310">
        <f>IF(入力!AL28="","",入力!AL28)</f>
        <v>162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播上</v>
      </c>
      <c r="F22" s="309"/>
      <c r="G22" s="309"/>
      <c r="H22" s="309"/>
      <c r="I22" s="309"/>
      <c r="J22" s="309" t="str">
        <f>IF(入力!K29="","",入力!K29)</f>
        <v>遙香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松岡</v>
      </c>
      <c r="Z22" s="309"/>
      <c r="AA22" s="309"/>
      <c r="AB22" s="309"/>
      <c r="AC22" s="309"/>
      <c r="AD22" s="309" t="str">
        <f>IF(入力!AE29="","",入力!AE29)</f>
        <v>莉緒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6</v>
      </c>
      <c r="D23" s="318"/>
      <c r="E23" s="323" t="str">
        <f>IF(入力!F30="","",入力!F30)</f>
        <v>くどう</v>
      </c>
      <c r="F23" s="316"/>
      <c r="G23" s="316"/>
      <c r="H23" s="316"/>
      <c r="I23" s="316"/>
      <c r="J23" s="316" t="str">
        <f>IF(入力!K30="","",入力!K30)</f>
        <v>さわ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160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12</v>
      </c>
      <c r="X23" s="318"/>
      <c r="Y23" s="323" t="str">
        <f>IF(入力!Z30="","",入力!Z30)</f>
        <v>すずき</v>
      </c>
      <c r="Z23" s="316"/>
      <c r="AA23" s="316"/>
      <c r="AB23" s="316"/>
      <c r="AC23" s="316"/>
      <c r="AD23" s="316" t="str">
        <f>IF(入力!AE30="","",入力!AE30)</f>
        <v>ゆうか</v>
      </c>
      <c r="AE23" s="316"/>
      <c r="AF23" s="316"/>
      <c r="AG23" s="316"/>
      <c r="AH23" s="317"/>
      <c r="AI23" s="318">
        <f>IF(入力!AJ30="","",入力!AJ30)</f>
        <v>2</v>
      </c>
      <c r="AJ23" s="318"/>
      <c r="AK23" s="310">
        <f>IF(入力!AL30="","",入力!AL30)</f>
        <v>161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工藤</v>
      </c>
      <c r="F24" s="309"/>
      <c r="G24" s="309"/>
      <c r="H24" s="309"/>
      <c r="I24" s="309"/>
      <c r="J24" s="309" t="str">
        <f>IF(入力!K31="","",入力!K31)</f>
        <v>咲羽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鈴木</v>
      </c>
      <c r="Z24" s="309"/>
      <c r="AA24" s="309"/>
      <c r="AB24" s="309"/>
      <c r="AC24" s="309"/>
      <c r="AD24" s="309" t="str">
        <f>IF(入力!AE31="","",入力!AE31)</f>
        <v>優花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7</v>
      </c>
      <c r="D25" s="318"/>
      <c r="E25" s="323" t="str">
        <f>IF(入力!F32="","",入力!F32)</f>
        <v>もちづき</v>
      </c>
      <c r="F25" s="316"/>
      <c r="G25" s="316"/>
      <c r="H25" s="316"/>
      <c r="I25" s="316"/>
      <c r="J25" s="316" t="str">
        <f>IF(入力!K32="","",入力!K32)</f>
        <v>みずき</v>
      </c>
      <c r="K25" s="316"/>
      <c r="L25" s="316"/>
      <c r="M25" s="316"/>
      <c r="N25" s="317"/>
      <c r="O25" s="318">
        <f>IF(入力!P32="","",入力!P32)</f>
        <v>3</v>
      </c>
      <c r="P25" s="318"/>
      <c r="Q25" s="310">
        <f>IF(入力!R32="","",入力!R32)</f>
        <v>156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望月</v>
      </c>
      <c r="F26" s="348"/>
      <c r="G26" s="348"/>
      <c r="H26" s="348"/>
      <c r="I26" s="348"/>
      <c r="J26" s="348" t="str">
        <f>IF(入力!K33="","",入力!K33)</f>
        <v>みず季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5117</v>
      </c>
      <c r="B7" s="31" t="str">
        <f t="shared" ref="B7:C7" si="0">IF($A$8="","",IF($A$9="",B8,B8&amp;"・"&amp;B9))</f>
        <v>藤沢市立明治中学校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251</v>
      </c>
      <c r="G7" s="31" t="str">
        <f t="shared" si="1"/>
        <v>0042</v>
      </c>
      <c r="H7" s="31">
        <f t="shared" si="1"/>
        <v>0</v>
      </c>
      <c r="I7" s="31" t="str">
        <f t="shared" si="1"/>
        <v>藤沢市辻堂新町２－１３－１</v>
      </c>
      <c r="J7" s="31">
        <f t="shared" si="1"/>
        <v>0</v>
      </c>
      <c r="K7" s="31" t="str">
        <f t="shared" si="1"/>
        <v>0466</v>
      </c>
      <c r="L7" s="31" t="str">
        <f t="shared" si="1"/>
        <v>33</v>
      </c>
      <c r="M7" s="31" t="str">
        <f t="shared" si="1"/>
        <v>1300</v>
      </c>
      <c r="N7" s="31" t="str">
        <f t="shared" si="1"/>
        <v>0466</v>
      </c>
      <c r="O7" s="31" t="str">
        <f t="shared" si="1"/>
        <v>33</v>
      </c>
      <c r="P7" s="31" t="str">
        <f t="shared" si="1"/>
        <v>6943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5117</v>
      </c>
      <c r="B8" s="32" t="str">
        <f>IF(入力!$F$3="","",入力!$F$3)</f>
        <v>藤沢市立明治中学校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251</v>
      </c>
      <c r="G8" s="42" t="str">
        <f>IF(入力!$I$6="","",入力!$I$6)</f>
        <v>0042</v>
      </c>
      <c r="H8" s="32"/>
      <c r="I8" s="32" t="str">
        <f>IF(入力!$L$5="","",入力!$L$5)</f>
        <v>藤沢市辻堂新町２－１３－１</v>
      </c>
      <c r="J8" s="32"/>
      <c r="K8" s="42" t="str">
        <f>IF(入力!$AB$4="","",入力!$AB$4)</f>
        <v>0466</v>
      </c>
      <c r="L8" s="42" t="str">
        <f>IF(入力!$AG$4="","",入力!$AG$4)</f>
        <v>33</v>
      </c>
      <c r="M8" s="42" t="str">
        <f>IF(入力!$AL$4="","",入力!$AL$4)</f>
        <v>1300</v>
      </c>
      <c r="N8" s="42" t="str">
        <f>IF(入力!$AB$6="","",入力!$AB$6)</f>
        <v>0466</v>
      </c>
      <c r="O8" s="42" t="str">
        <f>IF(入力!$AG$6="","",入力!$AG$6)</f>
        <v>33</v>
      </c>
      <c r="P8" s="42" t="str">
        <f>IF(入力!$AL$6="","",入力!$AL$6)</f>
        <v>6943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友井川</v>
      </c>
      <c r="D16" s="32" t="str">
        <f>IF(入力!$K$13="","",入力!$K$13)</f>
        <v>克</v>
      </c>
      <c r="E16" s="32" t="str">
        <f>IF(入力!$F$12="","",入力!$F$12)</f>
        <v>ともいがわ</v>
      </c>
      <c r="F16" s="32" t="str">
        <f>IF(入力!$K$12="","",入力!$K$12)</f>
        <v>すぐる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柳澤</v>
      </c>
      <c r="D17" s="32" t="str">
        <f>IF(入力!$AE$13="","",入力!$AE$13)</f>
        <v>英彰</v>
      </c>
      <c r="E17" s="32" t="str">
        <f>IF(入力!$Z$12="","",入力!$Z$12)</f>
        <v>やなぎさわ</v>
      </c>
      <c r="F17" s="32" t="str">
        <f>IF(入力!$AE$12="","",入力!$AE$12)</f>
        <v>ひであき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島村</v>
      </c>
      <c r="D20" s="32" t="str">
        <f>IF(入力!$K$16="","",入力!$K$16)</f>
        <v>琴音</v>
      </c>
      <c r="E20" s="32" t="str">
        <f>IF(入力!$F$15="","",入力!$F$15)</f>
        <v>しまむら</v>
      </c>
      <c r="F20" s="32" t="str">
        <f>IF(入力!$K$15="","",入力!$K$15)</f>
        <v>ことね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岡﨑</v>
      </c>
      <c r="D24" s="32" t="str">
        <f>IF(入力!$AE$16="","",入力!$AE$16)</f>
        <v>唯楽</v>
      </c>
      <c r="E24" s="32" t="str">
        <f>IF(入力!$Z$15="","",入力!$Z$15)</f>
        <v>おかざき</v>
      </c>
      <c r="F24" s="32" t="str">
        <f>IF(入力!$AE$15="","",入力!$AE$15)</f>
        <v>ゆら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岡﨑</v>
      </c>
      <c r="D53" s="32" t="str">
        <f>IF(OR(L53&lt;&gt;"○",入力!K23=""),"",入力!K23)</f>
        <v>唯楽</v>
      </c>
      <c r="E53" s="32" t="str">
        <f>IF(OR(L53&lt;&gt;"○",入力!F22=""),"",入力!F22)</f>
        <v>おかざき</v>
      </c>
      <c r="F53" s="32" t="str">
        <f>IF(OR(L53&lt;&gt;"○",入力!K22=""),"",入力!K22)</f>
        <v>ゆら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鈴木</v>
      </c>
      <c r="D54" s="32" t="str">
        <f>IF(OR(L54&lt;&gt;"○",入力!K25=""),"",入力!K25)</f>
        <v>咲希</v>
      </c>
      <c r="E54" s="32" t="str">
        <f>IF(OR(L54&lt;&gt;"○",入力!F24=""),"",入力!F24)</f>
        <v>すずき</v>
      </c>
      <c r="F54" s="32" t="str">
        <f>IF(OR(L54&lt;&gt;"○",入力!K24=""),"",入力!K24)</f>
        <v>さき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中原</v>
      </c>
      <c r="D55" s="32" t="str">
        <f>IF(OR(L55&lt;&gt;"○",入力!K27=""),"",入力!K27)</f>
        <v>実優</v>
      </c>
      <c r="E55" s="32" t="str">
        <f>IF(OR(L55&lt;&gt;"○",入力!F26=""),"",入力!F26)</f>
        <v>なかはら</v>
      </c>
      <c r="F55" s="32" t="str">
        <f>IF(OR(L55&lt;&gt;"○",入力!K26=""),"",入力!K26)</f>
        <v>みゆう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播上</v>
      </c>
      <c r="D56" s="32" t="str">
        <f>IF(OR(L56&lt;&gt;"○",入力!K29=""),"",入力!K29)</f>
        <v>遙香</v>
      </c>
      <c r="E56" s="32" t="str">
        <f>IF(OR(L56&lt;&gt;"○",入力!F28=""),"",入力!F28)</f>
        <v>ばんじょう</v>
      </c>
      <c r="F56" s="32" t="str">
        <f>IF(OR(L56&lt;&gt;"○",入力!K28=""),"",入力!K28)</f>
        <v>はるか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工藤</v>
      </c>
      <c r="D57" s="32" t="str">
        <f>IF(OR(L57&lt;&gt;"○",入力!K31=""),"",入力!K31)</f>
        <v>咲羽</v>
      </c>
      <c r="E57" s="32" t="str">
        <f>IF(OR(L57&lt;&gt;"○",入力!F30=""),"",入力!F30)</f>
        <v>くどう</v>
      </c>
      <c r="F57" s="32" t="str">
        <f>IF(OR(L57&lt;&gt;"○",入力!K30=""),"",入力!K30)</f>
        <v>さわ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望月</v>
      </c>
      <c r="D58" s="32" t="str">
        <f>IF(OR(L58&lt;&gt;"○",入力!K33=""),"",入力!K33)</f>
        <v>みず季</v>
      </c>
      <c r="E58" s="32" t="str">
        <f>IF(OR(L58&lt;&gt;"○",入力!F32=""),"",入力!F32)</f>
        <v>もちづき</v>
      </c>
      <c r="F58" s="32" t="str">
        <f>IF(OR(L58&lt;&gt;"○",入力!K32=""),"",入力!K32)</f>
        <v>みずき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山中</v>
      </c>
      <c r="D59" s="32" t="str">
        <f>IF(OR(L59&lt;&gt;"○",入力!AE23=""),"",入力!AE23)</f>
        <v>蒼空</v>
      </c>
      <c r="E59" s="32" t="str">
        <f>IF(OR(L59&lt;&gt;"○",入力!Z22=""),"",入力!Z22)</f>
        <v>やまなか</v>
      </c>
      <c r="F59" s="32" t="str">
        <f>IF(OR(L59&lt;&gt;"○",入力!AE22=""),"",入力!AE22)</f>
        <v>あおぞら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神保</v>
      </c>
      <c r="D60" s="32" t="str">
        <f>IF(OR(L60&lt;&gt;"○",入力!AE25=""),"",入力!AE25)</f>
        <v>咲鈴</v>
      </c>
      <c r="E60" s="32" t="str">
        <f>IF(OR(L60&lt;&gt;"○",入力!Z24=""),"",入力!Z24)</f>
        <v>じんぼ</v>
      </c>
      <c r="F60" s="32" t="str">
        <f>IF(OR(L60&lt;&gt;"○",入力!AE24=""),"",入力!AE24)</f>
        <v>えみり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147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後藤</v>
      </c>
      <c r="D61" s="32" t="str">
        <f>IF(OR(L61&lt;&gt;"○",入力!AE27=""),"",入力!AE27)</f>
        <v>妃乃</v>
      </c>
      <c r="E61" s="32" t="str">
        <f>IF(OR(L61&lt;&gt;"○",入力!Z26=""),"",入力!Z26)</f>
        <v>ごとう</v>
      </c>
      <c r="F61" s="32" t="str">
        <f>IF(OR(L61&lt;&gt;"○",入力!AE26=""),"",入力!AE26)</f>
        <v>ひなの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松岡</v>
      </c>
      <c r="D62" s="32" t="str">
        <f>IF(OR(L62&lt;&gt;"○",入力!AE29=""),"",入力!AE29)</f>
        <v>莉緒</v>
      </c>
      <c r="E62" s="32" t="str">
        <f>IF(OR(L62&lt;&gt;"○",入力!Z28=""),"",入力!Z28)</f>
        <v>まつおか</v>
      </c>
      <c r="F62" s="32" t="str">
        <f>IF(OR(L62&lt;&gt;"○",入力!AE28=""),"",入力!AE28)</f>
        <v>りお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12</v>
      </c>
      <c r="C63" s="32" t="str">
        <f>IF(OR(L63&lt;&gt;"○",入力!Z31=""),"",入力!Z31)</f>
        <v>鈴木</v>
      </c>
      <c r="D63" s="32" t="str">
        <f>IF(OR(L63&lt;&gt;"○",入力!AE31=""),"",入力!AE31)</f>
        <v>優花</v>
      </c>
      <c r="E63" s="32" t="str">
        <f>IF(OR(L63&lt;&gt;"○",入力!Z30=""),"",入力!Z30)</f>
        <v>すずき</v>
      </c>
      <c r="F63" s="32" t="str">
        <f>IF(OR(L63&lt;&gt;"○",入力!AE30=""),"",入力!AE30)</f>
        <v>ゆうか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161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2019-05-09T10:24:02Z</cp:lastPrinted>
  <dcterms:created xsi:type="dcterms:W3CDTF">2006-11-03T01:52:14Z</dcterms:created>
  <dcterms:modified xsi:type="dcterms:W3CDTF">2019-05-09T10:27:34Z</dcterms:modified>
</cp:coreProperties>
</file>