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<sst xmlns="http://schemas.openxmlformats.org/spreadsheetml/2006/main" count="1471" uniqueCount="749">
  <si>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</si>
  <si>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</si>
  <si>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</si>
  <si>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</si>
  <si>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</si>
  <si>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</si>
  <si>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</si>
  <si>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</si>
  <si>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</si>
  <si>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</si>
  <si>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</si>
  <si>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</si>
  <si>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</si>
  <si>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</si>
  <si>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</si>
  <si>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</si>
  <si>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</si>
  <si>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</si>
  <si>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</si>
  <si>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</si>
  <si>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</si>
  <si>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</si>
  <si>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</si>
  <si>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</si>
  <si>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</si>
  <si>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</si>
  <si>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</si>
  <si>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</si>
  <si>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</si>
  <si>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</si>
  <si>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</si>
  <si>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</si>
  <si>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</si>
  <si>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</si>
  <si>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</si>
  <si>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</si>
  <si>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</si>
  <si>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</si>
  <si>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</si>
  <si>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</si>
  <si>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</si>
  <si>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</si>
  <si>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</si>
  <si>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</si>
  <si>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</si>
  <si>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</si>
  <si>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</si>
  <si>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</si>
  <si>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</si>
  <si>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</si>
  <si>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</si>
  <si>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</si>
  <si>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</si>
  <si>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</si>
  <si>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</si>
  <si>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</si>
  <si>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</si>
  <si>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</si>
  <si>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</si>
  <si>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</si>
  <si>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</si>
  <si>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</si>
  <si>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</si>
  <si>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</si>
  <si>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</si>
  <si>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</si>
  <si>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</si>
  <si>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</si>
  <si>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</si>
  <si>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</si>
  <si>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</si>
  <si>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</si>
  <si>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</si>
  <si>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</si>
  <si>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</si>
  <si>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</si>
  <si>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</si>
  <si>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</si>
  <si>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</si>
  <si>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</si>
  <si>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</si>
  <si>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</si>
  <si>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</si>
  <si>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</si>
  <si>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</si>
  <si>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</si>
  <si>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</si>
  <si>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</si>
  <si>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</si>
  <si>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</si>
  <si>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</si>
  <si>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</si>
  <si>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</si>
  <si>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</si>
  <si>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</si>
  <si>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</si>
  <si>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</si>
  <si>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</si>
  <si>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</si>
  <si>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</si>
  <si>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</si>
  <si>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</si>
  <si>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</si>
  <si>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</si>
  <si>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</si>
  <si>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</si>
  <si>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</si>
  <si>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</si>
  <si>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</si>
  <si>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</si>
  <si>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</si>
  <si>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</si>
  <si>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</si>
  <si>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</si>
  <si>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</si>
  <si>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</si>
  <si>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</si>
  <si>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</si>
  <si>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</si>
  <si>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</si>
  <si>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</si>
  <si>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</si>
  <si>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</si>
  <si>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</si>
  <si>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</si>
  <si>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</si>
  <si>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</si>
  <si>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</si>
  <si>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</si>
  <si>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</si>
  <si>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</si>
  <si>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</si>
  <si>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</si>
  <si>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</si>
  <si>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</si>
  <si>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</si>
  <si>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</si>
  <si>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</si>
  <si>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</si>
  <si>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</si>
  <si>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</si>
  <si>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</si>
  <si>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</si>
  <si>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</si>
  <si>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</si>
  <si>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</si>
  <si>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</si>
  <si>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</si>
  <si>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</si>
  <si>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</si>
  <si>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</si>
  <si>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</si>
  <si>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</si>
  <si>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</si>
  <si>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</si>
  <si>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</si>
  <si>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</si>
  <si>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</si>
  <si>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</si>
  <si>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</si>
  <si>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</si>
  <si>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</si>
  <si>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</si>
  <si>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</si>
  <si>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</si>
  <si>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</si>
  <si>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</si>
  <si>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</si>
  <si>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</si>
  <si>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</si>
  <si>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</si>
  <si>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</si>
  <si>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</si>
  <si>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</si>
  <si>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</si>
  <si>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</si>
  <si>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</si>
  <si>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</si>
  <si>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</si>
  <si>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</si>
  <si>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</si>
  <si>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</si>
  <si>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</si>
  <si>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</si>
  <si>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</si>
  <si>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</si>
  <si>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</si>
  <si>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</si>
  <si>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</si>
  <si>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</si>
  <si>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</si>
  <si>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</si>
  <si>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</si>
  <si>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</si>
  <si>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</si>
  <si>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</si>
  <si>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</si>
  <si>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</si>
  <si>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</si>
  <si>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</si>
  <si>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</si>
  <si>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</si>
  <si>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</si>
  <si>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</si>
  <si>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</si>
  <si>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</si>
  <si>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</si>
  <si>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</si>
  <si>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</si>
  <si>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</si>
  <si>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</si>
  <si>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</si>
  <si>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</si>
  <si>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</si>
  <si>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</si>
  <si>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</si>
  <si>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</si>
  <si>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</si>
  <si>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</si>
  <si>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</si>
  <si>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</si>
  <si>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</si>
  <si>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</si>
  <si>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</si>
  <si>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</si>
  <si>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</si>
  <si>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</si>
  <si>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</si>
  <si>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</si>
  <si>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</si>
  <si>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</si>
  <si>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</si>
  <si>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</si>
  <si>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</si>
  <si>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</si>
  <si>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</si>
  <si>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</si>
  <si>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</si>
  <si>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</si>
  <si>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</si>
  <si>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</si>
  <si>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</si>
  <si>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</si>
  <si>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</si>
  <si>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</si>
  <si>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</si>
  <si>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</si>
  <si>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</si>
  <si>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</si>
  <si>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</si>
  <si>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</si>
  <si>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</si>
  <si>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</si>
  <si>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</si>
  <si>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</si>
  <si>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</si>
  <si>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</si>
  <si>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</si>
  <si>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</si>
  <si>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</si>
  <si>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</si>
  <si>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</si>
  <si>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</si>
  <si>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</si>
  <si>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</si>
  <si>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</si>
  <si>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</si>
  <si>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</si>
  <si>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</si>
  <si>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</si>
  <si>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</si>
  <si>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</si>
  <si>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</si>
  <si>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</si>
  <si>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</si>
  <si>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</si>
  <si>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</si>
  <si>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</si>
  <si>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</si>
  <si>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</si>
  <si>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</si>
  <si>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</si>
  <si>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</si>
  <si>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</si>
  <si>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</si>
  <si>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</si>
  <si>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</si>
  <si>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</si>
  <si>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</si>
  <si>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</si>
  <si>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</si>
  <si>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</si>
  <si>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</si>
  <si>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</si>
  <si>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</si>
  <si>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</si>
  <si>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</si>
  <si>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</si>
  <si>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</si>
  <si>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</si>
  <si>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</si>
  <si>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</si>
  <si>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</si>
  <si>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</si>
  <si>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</si>
  <si>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</si>
  <si>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</si>
  <si>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</si>
  <si>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</si>
  <si>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</si>
  <si>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</si>
  <si>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</si>
  <si>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</si>
  <si>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</si>
  <si>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</si>
  <si>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</si>
  <si>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</si>
  <si>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</si>
  <si>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</si>
  <si>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</si>
  <si>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</si>
  <si>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</si>
  <si>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</si>
  <si>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</si>
  <si>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</si>
  <si>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</si>
  <si>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</si>
  <si>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</si>
  <si>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</si>
  <si>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</si>
  <si>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</si>
  <si>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</si>
  <si>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</si>
  <si>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</si>
  <si>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</si>
  <si>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</si>
  <si>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</si>
  <si>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</si>
  <si>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</si>
  <si>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</si>
  <si>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</si>
  <si>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</si>
  <si>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</si>
  <si>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</si>
  <si>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</si>
  <si>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</si>
  <si>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</si>
  <si>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</si>
  <si>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</si>
  <si>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</si>
  <si>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</si>
  <si>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</si>
  <si>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</si>
  <si>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</si>
  <si>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</si>
  <si>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</si>
  <si>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</si>
  <si>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</si>
  <si>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</si>
  <si>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</si>
  <si>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</si>
  <si>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</si>
  <si>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</si>
  <si>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</si>
  <si>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</si>
  <si>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</si>
  <si>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</si>
  <si>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</si>
  <si>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</si>
  <si>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</si>
  <si>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</si>
  <si>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</si>
  <si>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</si>
  <si>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</si>
  <si>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</si>
  <si>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</si>
  <si>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</si>
  <si>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</si>
  <si>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</si>
  <si>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</si>
  <si>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</si>
  <si>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</si>
  <si>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</si>
  <si>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</si>
  <si>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</si>
  <si>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</si>
  <si>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</si>
  <si>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</si>
  <si>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</si>
  <si>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</si>
  <si>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</si>
  <si>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</si>
  <si>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</si>
  <si>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</si>
  <si>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</si>
  <si>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</si>
  <si>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</si>
  <si>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</si>
  <si>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</si>
  <si>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</si>
  <si>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</si>
  <si>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</si>
  <si>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</si>
  <si>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</si>
  <si>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</si>
  <si>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</si>
  <si>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</si>
  <si>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</si>
  <si>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</si>
  <si>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</si>
  <si>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</si>
  <si>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</si>
  <si>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</si>
  <si>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</si>
  <si>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</si>
  <si>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</si>
  <si>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</si>
  <si>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</si>
  <si>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</si>
  <si>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</si>
  <si>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</si>
  <si>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</si>
  <si>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</si>
  <si>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</si>
  <si>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</si>
  <si>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</si>
  <si>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</si>
  <si>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</si>
  <si>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</si>
  <si>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</si>
  <si>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</si>
  <si>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</si>
  <si>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</si>
  <si>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</si>
  <si>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</si>
  <si>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</si>
  <si>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</si>
  <si>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</si>
  <si>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</si>
  <si>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</si>
  <si>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</si>
  <si>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</si>
  <si>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</si>
  <si>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</si>
  <si>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</si>
  <si>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</si>
  <si>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</si>
  <si>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</si>
  <si>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</si>
  <si>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</si>
  <si>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</si>
  <si>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</si>
  <si>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</si>
  <si>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</si>
  <si>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</si>
  <si>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</si>
  <si>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</si>
  <si>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</si>
  <si>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</si>
  <si>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</si>
  <si>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</si>
  <si>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</si>
  <si>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</si>
  <si>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</si>
  <si>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</si>
  <si>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</si>
  <si>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</si>
  <si>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</si>
  <si>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</si>
  <si>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</si>
  <si>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</si>
  <si>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</si>
  <si>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</si>
  <si>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</si>
  <si>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</si>
  <si>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</si>
  <si>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</si>
  <si>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</si>
  <si>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</si>
  <si>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</si>
  <si>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</si>
  <si>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</si>
  <si>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</si>
  <si>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</si>
  <si>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</si>
  <si>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</si>
  <si>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</si>
  <si>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</si>
  <si>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</si>
  <si>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</si>
  <si>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</si>
  <si>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</si>
  <si>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</si>
  <si>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</si>
  <si>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</si>
  <si>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</si>
  <si>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</si>
  <si>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</si>
  <si>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</si>
  <si>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</si>
  <si>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</si>
  <si>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</si>
  <si>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</si>
  <si>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</si>
  <si>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</si>
  <si>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</si>
  <si>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</si>
  <si>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</si>
  <si>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</si>
  <si>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</si>
  <si>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</si>
  <si>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</si>
  <si>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</si>
  <si>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</si>
  <si>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</si>
  <si>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</si>
  <si>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</si>
  <si>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</si>
  <si>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</si>
  <si>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</si>
  <si>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</si>
  <si>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</si>
  <si>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</si>
  <si>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</si>
  <si>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</si>
  <si>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</si>
  <si>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</si>
  <si>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</si>
  <si>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</si>
  <si>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</si>
  <si>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</si>
  <si>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</si>
  <si>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</si>
  <si>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</si>
  <si>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</si>
  <si>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</si>
  <si>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</si>
  <si>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</si>
  <si>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</si>
  <si>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</si>
  <si>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</si>
  <si>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</si>
  <si>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</si>
  <si>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</si>
  <si>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</si>
  <si>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</si>
  <si>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</si>
  <si>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</si>
  <si>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</si>
  <si>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</si>
  <si>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</si>
  <si>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</si>
  <si>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</si>
  <si>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</si>
  <si>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</si>
  <si>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</si>
  <si>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</si>
  <si>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</si>
  <si>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</si>
  <si>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</si>
  <si>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</si>
  <si>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</si>
  <si>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</si>
  <si>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</si>
  <si>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</si>
  <si>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</si>
  <si>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</si>
  <si>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</si>
  <si>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</si>
  <si>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</si>
  <si>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</si>
  <si>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</si>
  <si>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</si>
  <si>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</si>
  <si>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</si>
  <si>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</si>
  <si>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</si>
  <si>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</si>
  <si>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</si>
  <si>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</si>
  <si>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</si>
  <si>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</si>
  <si>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</si>
  <si>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</si>
  <si>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</si>
  <si>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</si>
  <si>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</si>
  <si>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</si>
  <si>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</si>
  <si>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</si>
  <si>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</si>
  <si>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</si>
  <si>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</si>
  <si>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</si>
  <si>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</si>
  <si>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</si>
  <si>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</si>
  <si>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</si>
  <si>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</si>
  <si>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</si>
  <si>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</si>
  <si>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</si>
  <si>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</si>
  <si>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</si>
  <si>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</si>
  <si>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</si>
  <si>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</si>
  <si>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</si>
  <si>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</si>
  <si>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</si>
  <si>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</si>
  <si>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</si>
  <si>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</si>
  <si>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</si>
  <si>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</si>
  <si>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</si>
  <si>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</si>
  <si>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</si>
  <si>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</si>
  <si>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</si>
  <si>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</si>
  <si>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</si>
  <si>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</si>
  <si>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</si>
  <si>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</si>
  <si>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</si>
  <si>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</si>
  <si>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</si>
  <si>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</si>
  <si>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</si>
  <si>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</si>
  <si>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</si>
  <si>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</si>
  <si>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</si>
  <si>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</si>
  <si>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</si>
  <si>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</si>
  <si>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</si>
  <si>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</si>
  <si>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</si>
  <si>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</si>
  <si>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</si>
  <si>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</si>
  <si>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</si>
  <si>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</si>
  <si>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</si>
  <si>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</si>
  <si>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</si>
  <si>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</si>
  <si>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</si>
  <si>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</si>
  <si>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</si>
  <si>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</si>
  <si>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</si>
  <si>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</si>
  <si>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</si>
  <si>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</si>
  <si>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</si>
  <si>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</si>
  <si>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</si>
  <si>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</si>
  <si>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</si>
  <si>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</si>
  <si>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</si>
  <si>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</si>
  <si>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</si>
  <si>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</si>
  <si>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</si>
  <si>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</si>
  <si>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</si>
  <si>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</si>
  <si>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</si>
  <si>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</si>
  <si>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</si>
  <si>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</si>
  <si>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</si>
  <si>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</si>
  <si>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</si>
  <si>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</si>
  <si>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</si>
  <si>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</si>
  <si>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</si>
  <si>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</si>
  <si>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</si>
  <si>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</si>
  <si>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</si>
  <si>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</si>
  <si>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</si>
  <si>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</si>
  <si>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</si>
  <si>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</si>
  <si>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</si>
  <si>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</si>
  <si>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</si>
  <si>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</si>
  <si>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井出</t>
    <rPh sb="0" eb="1">
      <t>イ</t>
    </rPh>
    <rPh sb="1" eb="2">
      <t>デ</t>
    </rPh>
    <phoneticPr fontId="2"/>
  </si>
  <si>
    <t>美咲</t>
    <rPh sb="0" eb="2">
      <t>ミサキ</t>
    </rPh>
    <phoneticPr fontId="2"/>
  </si>
  <si>
    <t>齋藤</t>
    <rPh sb="0" eb="2">
      <t>サイトウ</t>
    </rPh>
    <phoneticPr fontId="2"/>
  </si>
  <si>
    <t>楓香</t>
    <rPh sb="0" eb="1">
      <t>カエデ</t>
    </rPh>
    <rPh sb="1" eb="2">
      <t>カオ</t>
    </rPh>
    <phoneticPr fontId="2"/>
  </si>
  <si>
    <t>柏田</t>
    <rPh sb="0" eb="2">
      <t>カシワダ</t>
    </rPh>
    <phoneticPr fontId="2"/>
  </si>
  <si>
    <t>凜那</t>
    <rPh sb="0" eb="1">
      <t>リン</t>
    </rPh>
    <rPh sb="1" eb="2">
      <t>ナ</t>
    </rPh>
    <phoneticPr fontId="2"/>
  </si>
  <si>
    <t>駒野</t>
    <rPh sb="0" eb="1">
      <t>コマ</t>
    </rPh>
    <rPh sb="1" eb="2">
      <t>ノ</t>
    </rPh>
    <phoneticPr fontId="2"/>
  </si>
  <si>
    <t>麻琴</t>
    <rPh sb="0" eb="1">
      <t>アサ</t>
    </rPh>
    <rPh sb="1" eb="2">
      <t>コト</t>
    </rPh>
    <phoneticPr fontId="2"/>
  </si>
  <si>
    <t>久保田　</t>
    <rPh sb="0" eb="3">
      <t>クボタ</t>
    </rPh>
    <phoneticPr fontId="2"/>
  </si>
  <si>
    <t>彩</t>
    <rPh sb="0" eb="1">
      <t>アヤ</t>
    </rPh>
    <phoneticPr fontId="2"/>
  </si>
  <si>
    <t>佐藤</t>
    <rPh sb="0" eb="2">
      <t>サトウ</t>
    </rPh>
    <phoneticPr fontId="2"/>
  </si>
  <si>
    <t>優々奏</t>
    <rPh sb="0" eb="1">
      <t>ユウ</t>
    </rPh>
    <rPh sb="2" eb="3">
      <t>ソウ</t>
    </rPh>
    <phoneticPr fontId="2"/>
  </si>
  <si>
    <t>鎌田　</t>
    <rPh sb="0" eb="2">
      <t>カマタ</t>
    </rPh>
    <phoneticPr fontId="2"/>
  </si>
  <si>
    <t>莉湖</t>
    <rPh sb="0" eb="1">
      <t>リ</t>
    </rPh>
    <rPh sb="1" eb="2">
      <t>コ</t>
    </rPh>
    <phoneticPr fontId="2"/>
  </si>
  <si>
    <t>假水</t>
    <rPh sb="0" eb="1">
      <t>カリ</t>
    </rPh>
    <rPh sb="1" eb="2">
      <t>ミズ</t>
    </rPh>
    <phoneticPr fontId="2"/>
  </si>
  <si>
    <t>妙夏</t>
    <rPh sb="0" eb="1">
      <t>ミョウ</t>
    </rPh>
    <rPh sb="1" eb="2">
      <t>ナツ</t>
    </rPh>
    <phoneticPr fontId="2"/>
  </si>
  <si>
    <t>斉藤</t>
    <rPh sb="0" eb="2">
      <t>サイトウ</t>
    </rPh>
    <phoneticPr fontId="2"/>
  </si>
  <si>
    <t>瑚南</t>
    <rPh sb="0" eb="1">
      <t>コ</t>
    </rPh>
    <rPh sb="1" eb="2">
      <t>ミナミ</t>
    </rPh>
    <phoneticPr fontId="2"/>
  </si>
  <si>
    <t>いで</t>
    <phoneticPr fontId="2"/>
  </si>
  <si>
    <t>みさき</t>
    <phoneticPr fontId="2"/>
  </si>
  <si>
    <t>さいとう</t>
    <phoneticPr fontId="2"/>
  </si>
  <si>
    <t>ふうか</t>
    <phoneticPr fontId="2"/>
  </si>
  <si>
    <t>かしわだ</t>
    <phoneticPr fontId="2"/>
  </si>
  <si>
    <t>りんな</t>
    <phoneticPr fontId="2"/>
  </si>
  <si>
    <t>こまの</t>
    <phoneticPr fontId="2"/>
  </si>
  <si>
    <t>まこ</t>
    <phoneticPr fontId="2"/>
  </si>
  <si>
    <t>くぼた</t>
    <phoneticPr fontId="2"/>
  </si>
  <si>
    <t>さやか</t>
    <phoneticPr fontId="2"/>
  </si>
  <si>
    <t>さとう</t>
    <phoneticPr fontId="2"/>
  </si>
  <si>
    <t>ゆゆか</t>
    <phoneticPr fontId="2"/>
  </si>
  <si>
    <t>かまた</t>
    <phoneticPr fontId="2"/>
  </si>
  <si>
    <t>りこ</t>
    <phoneticPr fontId="2"/>
  </si>
  <si>
    <t>かりみず</t>
    <phoneticPr fontId="2"/>
  </si>
  <si>
    <t>たえ</t>
    <phoneticPr fontId="2"/>
  </si>
  <si>
    <t>こな</t>
    <phoneticPr fontId="2"/>
  </si>
  <si>
    <t>０４６６</t>
    <phoneticPr fontId="2"/>
  </si>
  <si>
    <t>８１</t>
    <phoneticPr fontId="2"/>
  </si>
  <si>
    <t>２８０２</t>
    <phoneticPr fontId="2"/>
  </si>
  <si>
    <t>０４６６</t>
    <phoneticPr fontId="2"/>
  </si>
  <si>
    <t>８４</t>
    <phoneticPr fontId="2"/>
  </si>
  <si>
    <t>５４０６</t>
    <phoneticPr fontId="2"/>
  </si>
  <si>
    <t>２５２</t>
    <phoneticPr fontId="2"/>
  </si>
  <si>
    <t>０８１３</t>
    <phoneticPr fontId="2"/>
  </si>
  <si>
    <t>藤沢市亀井野１０００番地</t>
    <rPh sb="0" eb="3">
      <t>フジサワシ</t>
    </rPh>
    <rPh sb="3" eb="6">
      <t>カメイノ</t>
    </rPh>
    <rPh sb="10" eb="12">
      <t>バンチ</t>
    </rPh>
    <phoneticPr fontId="2"/>
  </si>
  <si>
    <t>深澤</t>
    <rPh sb="0" eb="2">
      <t>フカザワ</t>
    </rPh>
    <phoneticPr fontId="2"/>
  </si>
  <si>
    <t>馨</t>
    <rPh sb="0" eb="1">
      <t>カオル</t>
    </rPh>
    <phoneticPr fontId="2"/>
  </si>
  <si>
    <t>ふかざわ</t>
    <phoneticPr fontId="2"/>
  </si>
  <si>
    <t>かおる</t>
    <phoneticPr fontId="2"/>
  </si>
  <si>
    <t>木戸岡</t>
    <rPh sb="0" eb="2">
      <t>キド</t>
    </rPh>
    <rPh sb="2" eb="3">
      <t>オカ</t>
    </rPh>
    <phoneticPr fontId="2"/>
  </si>
  <si>
    <t>直史</t>
    <rPh sb="0" eb="2">
      <t>ナオフミ</t>
    </rPh>
    <phoneticPr fontId="2"/>
  </si>
  <si>
    <t>きどおか</t>
    <phoneticPr fontId="2"/>
  </si>
  <si>
    <t>なおふみ</t>
    <phoneticPr fontId="2"/>
  </si>
  <si>
    <t>藤沢市立六会中学校</t>
    <rPh sb="0" eb="2">
      <t>フジサワ</t>
    </rPh>
    <rPh sb="2" eb="4">
      <t>シリツ</t>
    </rPh>
    <rPh sb="4" eb="6">
      <t>ムツアイ</t>
    </rPh>
    <rPh sb="6" eb="9">
      <t>チュウガッコウ</t>
    </rPh>
    <phoneticPr fontId="2"/>
  </si>
  <si>
    <t>小嶋　丈典</t>
    <rPh sb="0" eb="2">
      <t>コジマ</t>
    </rPh>
    <rPh sb="3" eb="5">
      <t>タケノリ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</si>
</sst>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3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/>
    <row r="17" spans="2:41" ht="18" customHeight="1" thickBot="1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/>
    <row r="33" spans="1:43" ht="18" customHeight="1" thickBot="1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/>
    <row r="36" spans="1:43" ht="18" customHeight="1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/>
    <row r="41" spans="1:43" ht="24" customHeight="1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7" zoomScaleNormal="100" zoomScaleSheetLayoutView="100" workbookViewId="0">
      <selection activeCell="AJ16" sqref="AJ16:AO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5118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湘南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>
      <c r="A3" s="66"/>
      <c r="B3" s="77" t="s">
        <v>583</v>
      </c>
      <c r="C3" s="78"/>
      <c r="D3" s="78"/>
      <c r="E3" s="79"/>
      <c r="F3" s="260" t="str">
        <f>IF(S2="","",VLOOKUP(S2,チーム番号!A2:E501,5,FALSE))</f>
        <v>藤沢市立六会中学校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730</v>
      </c>
      <c r="AC4" s="106"/>
      <c r="AD4" s="106"/>
      <c r="AE4" s="106"/>
      <c r="AF4" s="4" t="s">
        <v>584</v>
      </c>
      <c r="AG4" s="106" t="s">
        <v>731</v>
      </c>
      <c r="AH4" s="106"/>
      <c r="AI4" s="106"/>
      <c r="AJ4" s="106"/>
      <c r="AK4" s="4" t="s">
        <v>584</v>
      </c>
      <c r="AL4" s="106" t="s">
        <v>732</v>
      </c>
      <c r="AM4" s="106"/>
      <c r="AN4" s="106"/>
      <c r="AO4" s="107"/>
    </row>
    <row r="5" spans="1:41" ht="13.5" customHeight="1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738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>
      <c r="A6" s="66"/>
      <c r="B6" s="111"/>
      <c r="C6" s="112"/>
      <c r="D6" s="112"/>
      <c r="E6" s="113"/>
      <c r="F6" s="122" t="s">
        <v>736</v>
      </c>
      <c r="G6" s="123"/>
      <c r="H6" s="24" t="s">
        <v>586</v>
      </c>
      <c r="I6" s="124" t="s">
        <v>737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733</v>
      </c>
      <c r="AC6" s="89"/>
      <c r="AD6" s="89"/>
      <c r="AE6" s="89"/>
      <c r="AF6" s="25" t="s">
        <v>587</v>
      </c>
      <c r="AG6" s="89" t="s">
        <v>734</v>
      </c>
      <c r="AH6" s="89"/>
      <c r="AI6" s="89"/>
      <c r="AJ6" s="89"/>
      <c r="AK6" s="25" t="s">
        <v>587</v>
      </c>
      <c r="AL6" s="89" t="s">
        <v>735</v>
      </c>
      <c r="AM6" s="89"/>
      <c r="AN6" s="89"/>
      <c r="AO6" s="90"/>
    </row>
    <row r="7" spans="1:41" s="2" customFormat="1" ht="30" customHeight="1" thickBot="1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>
      <c r="B12" s="281" t="s">
        <v>691</v>
      </c>
      <c r="C12" s="282"/>
      <c r="D12" s="282"/>
      <c r="E12" s="283"/>
      <c r="F12" s="284" t="s">
        <v>741</v>
      </c>
      <c r="G12" s="285"/>
      <c r="H12" s="285"/>
      <c r="I12" s="285"/>
      <c r="J12" s="285"/>
      <c r="K12" s="285" t="s">
        <v>742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745</v>
      </c>
      <c r="AA12" s="285"/>
      <c r="AB12" s="285"/>
      <c r="AC12" s="285"/>
      <c r="AD12" s="285"/>
      <c r="AE12" s="285" t="s">
        <v>746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>
      <c r="B13" s="287" t="s">
        <v>6</v>
      </c>
      <c r="C13" s="288"/>
      <c r="D13" s="288"/>
      <c r="E13" s="289"/>
      <c r="F13" s="296" t="s">
        <v>739</v>
      </c>
      <c r="G13" s="269"/>
      <c r="H13" s="269"/>
      <c r="I13" s="269"/>
      <c r="J13" s="297"/>
      <c r="K13" s="269" t="s">
        <v>740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743</v>
      </c>
      <c r="AA13" s="269"/>
      <c r="AB13" s="269"/>
      <c r="AC13" s="269"/>
      <c r="AD13" s="297"/>
      <c r="AE13" s="269" t="s">
        <v>744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719</v>
      </c>
      <c r="AA15" s="285"/>
      <c r="AB15" s="285"/>
      <c r="AC15" s="285"/>
      <c r="AD15" s="285"/>
      <c r="AE15" s="285" t="s">
        <v>720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701</v>
      </c>
      <c r="AA16" s="269"/>
      <c r="AB16" s="269"/>
      <c r="AC16" s="269"/>
      <c r="AD16" s="297"/>
      <c r="AE16" s="269" t="s">
        <v>702</v>
      </c>
      <c r="AF16" s="269"/>
      <c r="AG16" s="269"/>
      <c r="AH16" s="269"/>
      <c r="AI16" s="303"/>
      <c r="AJ16" s="304">
        <v>0</v>
      </c>
      <c r="AK16" s="304"/>
      <c r="AL16" s="304"/>
      <c r="AM16" s="304"/>
      <c r="AN16" s="304"/>
      <c r="AO16" s="305"/>
    </row>
    <row r="17" spans="2:41" ht="15" customHeight="1" thickBot="1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>
      <c r="B22" s="196">
        <v>1</v>
      </c>
      <c r="C22" s="197"/>
      <c r="D22" s="200">
        <v>1</v>
      </c>
      <c r="E22" s="200"/>
      <c r="F22" s="202" t="s">
        <v>713</v>
      </c>
      <c r="G22" s="203"/>
      <c r="H22" s="203"/>
      <c r="I22" s="203"/>
      <c r="J22" s="203"/>
      <c r="K22" s="203" t="s">
        <v>714</v>
      </c>
      <c r="L22" s="203"/>
      <c r="M22" s="203"/>
      <c r="N22" s="203"/>
      <c r="O22" s="204"/>
      <c r="P22" s="200">
        <v>3</v>
      </c>
      <c r="Q22" s="200"/>
      <c r="R22" s="205"/>
      <c r="S22" s="206"/>
      <c r="T22" s="205" t="s">
        <v>544</v>
      </c>
      <c r="U22" s="206"/>
      <c r="V22" s="196">
        <v>7</v>
      </c>
      <c r="W22" s="197"/>
      <c r="X22" s="200">
        <v>8</v>
      </c>
      <c r="Y22" s="200"/>
      <c r="Z22" s="202" t="s">
        <v>725</v>
      </c>
      <c r="AA22" s="203"/>
      <c r="AB22" s="203"/>
      <c r="AC22" s="203"/>
      <c r="AD22" s="203"/>
      <c r="AE22" s="203" t="s">
        <v>726</v>
      </c>
      <c r="AF22" s="203"/>
      <c r="AG22" s="203"/>
      <c r="AH22" s="203"/>
      <c r="AI22" s="204"/>
      <c r="AJ22" s="200">
        <v>3</v>
      </c>
      <c r="AK22" s="200"/>
      <c r="AL22" s="205"/>
      <c r="AM22" s="206"/>
      <c r="AN22" s="251" t="s">
        <v>597</v>
      </c>
      <c r="AO22" s="252"/>
    </row>
    <row r="23" spans="2:41" ht="30" customHeight="1">
      <c r="B23" s="198"/>
      <c r="C23" s="199"/>
      <c r="D23" s="201"/>
      <c r="E23" s="201"/>
      <c r="F23" s="217" t="s">
        <v>695</v>
      </c>
      <c r="G23" s="218"/>
      <c r="H23" s="218"/>
      <c r="I23" s="218"/>
      <c r="J23" s="218"/>
      <c r="K23" s="218" t="s">
        <v>696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707</v>
      </c>
      <c r="AA23" s="218"/>
      <c r="AB23" s="218"/>
      <c r="AC23" s="218"/>
      <c r="AD23" s="218"/>
      <c r="AE23" s="218" t="s">
        <v>708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>
      <c r="B24" s="208">
        <v>2</v>
      </c>
      <c r="C24" s="209"/>
      <c r="D24" s="212">
        <v>2</v>
      </c>
      <c r="E24" s="212"/>
      <c r="F24" s="170" t="s">
        <v>715</v>
      </c>
      <c r="G24" s="171"/>
      <c r="H24" s="171"/>
      <c r="I24" s="171"/>
      <c r="J24" s="171"/>
      <c r="K24" s="171" t="s">
        <v>716</v>
      </c>
      <c r="L24" s="171"/>
      <c r="M24" s="171"/>
      <c r="N24" s="171"/>
      <c r="O24" s="172"/>
      <c r="P24" s="212">
        <v>3</v>
      </c>
      <c r="Q24" s="212"/>
      <c r="R24" s="214"/>
      <c r="S24" s="116"/>
      <c r="T24" s="220" t="s">
        <v>544</v>
      </c>
      <c r="U24" s="221"/>
      <c r="V24" s="208">
        <v>8</v>
      </c>
      <c r="W24" s="209"/>
      <c r="X24" s="212">
        <v>9</v>
      </c>
      <c r="Y24" s="212"/>
      <c r="Z24" s="170" t="s">
        <v>727</v>
      </c>
      <c r="AA24" s="171"/>
      <c r="AB24" s="171"/>
      <c r="AC24" s="171"/>
      <c r="AD24" s="171"/>
      <c r="AE24" s="171" t="s">
        <v>728</v>
      </c>
      <c r="AF24" s="171"/>
      <c r="AG24" s="171"/>
      <c r="AH24" s="171"/>
      <c r="AI24" s="172"/>
      <c r="AJ24" s="212">
        <v>3</v>
      </c>
      <c r="AK24" s="212"/>
      <c r="AL24" s="214"/>
      <c r="AM24" s="116"/>
      <c r="AN24" s="245" t="s">
        <v>544</v>
      </c>
      <c r="AO24" s="246"/>
    </row>
    <row r="25" spans="2:41" ht="30" customHeight="1">
      <c r="B25" s="210"/>
      <c r="C25" s="211"/>
      <c r="D25" s="213"/>
      <c r="E25" s="213"/>
      <c r="F25" s="224" t="s">
        <v>697</v>
      </c>
      <c r="G25" s="225"/>
      <c r="H25" s="225"/>
      <c r="I25" s="225"/>
      <c r="J25" s="225"/>
      <c r="K25" s="225" t="s">
        <v>698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709</v>
      </c>
      <c r="AA25" s="225"/>
      <c r="AB25" s="225"/>
      <c r="AC25" s="225"/>
      <c r="AD25" s="225"/>
      <c r="AE25" s="225" t="s">
        <v>710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>
      <c r="B26" s="198">
        <v>3</v>
      </c>
      <c r="C26" s="199"/>
      <c r="D26" s="212">
        <v>3</v>
      </c>
      <c r="E26" s="212"/>
      <c r="F26" s="170" t="s">
        <v>717</v>
      </c>
      <c r="G26" s="171"/>
      <c r="H26" s="171"/>
      <c r="I26" s="171"/>
      <c r="J26" s="171"/>
      <c r="K26" s="171" t="s">
        <v>718</v>
      </c>
      <c r="L26" s="171"/>
      <c r="M26" s="171"/>
      <c r="N26" s="171"/>
      <c r="O26" s="172"/>
      <c r="P26" s="212">
        <v>3</v>
      </c>
      <c r="Q26" s="212"/>
      <c r="R26" s="214"/>
      <c r="S26" s="116"/>
      <c r="T26" s="249" t="s">
        <v>544</v>
      </c>
      <c r="U26" s="250"/>
      <c r="V26" s="198">
        <v>9</v>
      </c>
      <c r="W26" s="199"/>
      <c r="X26" s="212">
        <v>12</v>
      </c>
      <c r="Y26" s="212"/>
      <c r="Z26" s="170" t="s">
        <v>715</v>
      </c>
      <c r="AA26" s="171"/>
      <c r="AB26" s="171"/>
      <c r="AC26" s="171"/>
      <c r="AD26" s="171"/>
      <c r="AE26" s="171" t="s">
        <v>729</v>
      </c>
      <c r="AF26" s="171"/>
      <c r="AG26" s="171"/>
      <c r="AH26" s="171"/>
      <c r="AI26" s="172"/>
      <c r="AJ26" s="212">
        <v>3</v>
      </c>
      <c r="AK26" s="212"/>
      <c r="AL26" s="214"/>
      <c r="AM26" s="116"/>
      <c r="AN26" s="245" t="s">
        <v>544</v>
      </c>
      <c r="AO26" s="246"/>
    </row>
    <row r="27" spans="2:41" ht="30" customHeight="1">
      <c r="B27" s="198"/>
      <c r="C27" s="199"/>
      <c r="D27" s="213"/>
      <c r="E27" s="213"/>
      <c r="F27" s="224" t="s">
        <v>699</v>
      </c>
      <c r="G27" s="225"/>
      <c r="H27" s="225"/>
      <c r="I27" s="225"/>
      <c r="J27" s="225"/>
      <c r="K27" s="225" t="s">
        <v>700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711</v>
      </c>
      <c r="AA27" s="225"/>
      <c r="AB27" s="225"/>
      <c r="AC27" s="225"/>
      <c r="AD27" s="225"/>
      <c r="AE27" s="225" t="s">
        <v>712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>
      <c r="B28" s="208">
        <v>4</v>
      </c>
      <c r="C28" s="209"/>
      <c r="D28" s="212">
        <v>4</v>
      </c>
      <c r="E28" s="212"/>
      <c r="F28" s="170" t="s">
        <v>719</v>
      </c>
      <c r="G28" s="171"/>
      <c r="H28" s="171"/>
      <c r="I28" s="171"/>
      <c r="J28" s="171"/>
      <c r="K28" s="171" t="s">
        <v>720</v>
      </c>
      <c r="L28" s="171"/>
      <c r="M28" s="171"/>
      <c r="N28" s="171"/>
      <c r="O28" s="172"/>
      <c r="P28" s="212">
        <v>3</v>
      </c>
      <c r="Q28" s="212"/>
      <c r="R28" s="214"/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 t="s">
        <v>544</v>
      </c>
      <c r="AO28" s="246"/>
    </row>
    <row r="29" spans="2:41" ht="30" customHeight="1">
      <c r="B29" s="210"/>
      <c r="C29" s="211"/>
      <c r="D29" s="213"/>
      <c r="E29" s="213"/>
      <c r="F29" s="224" t="s">
        <v>701</v>
      </c>
      <c r="G29" s="225"/>
      <c r="H29" s="225"/>
      <c r="I29" s="225"/>
      <c r="J29" s="225"/>
      <c r="K29" s="225" t="s">
        <v>702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>
      <c r="B30" s="198">
        <v>5</v>
      </c>
      <c r="C30" s="199"/>
      <c r="D30" s="212">
        <v>5</v>
      </c>
      <c r="E30" s="212"/>
      <c r="F30" s="170" t="s">
        <v>721</v>
      </c>
      <c r="G30" s="171"/>
      <c r="H30" s="171"/>
      <c r="I30" s="171"/>
      <c r="J30" s="171"/>
      <c r="K30" s="171" t="s">
        <v>722</v>
      </c>
      <c r="L30" s="171"/>
      <c r="M30" s="171"/>
      <c r="N30" s="171"/>
      <c r="O30" s="172"/>
      <c r="P30" s="212">
        <v>3</v>
      </c>
      <c r="Q30" s="212"/>
      <c r="R30" s="214"/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 t="s">
        <v>544</v>
      </c>
      <c r="AO30" s="246"/>
    </row>
    <row r="31" spans="2:41" ht="30" customHeight="1">
      <c r="B31" s="198"/>
      <c r="C31" s="199"/>
      <c r="D31" s="213"/>
      <c r="E31" s="213"/>
      <c r="F31" s="224" t="s">
        <v>703</v>
      </c>
      <c r="G31" s="225"/>
      <c r="H31" s="225"/>
      <c r="I31" s="225"/>
      <c r="J31" s="225"/>
      <c r="K31" s="225" t="s">
        <v>704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>
      <c r="B32" s="208">
        <v>6</v>
      </c>
      <c r="C32" s="209"/>
      <c r="D32" s="212">
        <v>6</v>
      </c>
      <c r="E32" s="212"/>
      <c r="F32" s="170" t="s">
        <v>723</v>
      </c>
      <c r="G32" s="171"/>
      <c r="H32" s="171"/>
      <c r="I32" s="171"/>
      <c r="J32" s="171"/>
      <c r="K32" s="171" t="s">
        <v>724</v>
      </c>
      <c r="L32" s="171"/>
      <c r="M32" s="171"/>
      <c r="N32" s="171"/>
      <c r="O32" s="172"/>
      <c r="P32" s="212">
        <v>3</v>
      </c>
      <c r="Q32" s="212"/>
      <c r="R32" s="214"/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>
      <c r="B33" s="229"/>
      <c r="C33" s="230"/>
      <c r="D33" s="231"/>
      <c r="E33" s="231"/>
      <c r="F33" s="161" t="s">
        <v>705</v>
      </c>
      <c r="G33" s="162"/>
      <c r="H33" s="162"/>
      <c r="I33" s="162"/>
      <c r="J33" s="162"/>
      <c r="K33" s="162" t="s">
        <v>706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/>
    <row r="35" spans="1:43" ht="18" customHeight="1" thickBot="1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>
      <c r="B36" s="241" t="s">
        <v>598</v>
      </c>
      <c r="C36" s="242"/>
      <c r="D36" s="242"/>
      <c r="E36" s="242"/>
      <c r="F36" s="243"/>
      <c r="G36" s="278"/>
      <c r="H36" s="279"/>
      <c r="I36" s="279"/>
      <c r="J36" s="279"/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80"/>
      <c r="V36" s="241" t="s">
        <v>599</v>
      </c>
      <c r="W36" s="242"/>
      <c r="X36" s="242"/>
      <c r="Y36" s="242"/>
      <c r="Z36" s="243"/>
      <c r="AA36" s="278"/>
      <c r="AB36" s="279"/>
      <c r="AC36" s="279"/>
      <c r="AD36" s="279"/>
      <c r="AE36" s="279"/>
      <c r="AF36" s="279"/>
      <c r="AG36" s="279"/>
      <c r="AH36" s="279"/>
      <c r="AI36" s="279"/>
      <c r="AJ36" s="279"/>
      <c r="AK36" s="279"/>
      <c r="AL36" s="279"/>
      <c r="AM36" s="279"/>
      <c r="AN36" s="279"/>
      <c r="AO36" s="280"/>
    </row>
    <row r="37" spans="1:43" ht="7.5" customHeight="1"/>
    <row r="38" spans="1:43" ht="18" customHeight="1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57" t="s">
        <v>747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748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/>
    <row r="43" spans="1:43" ht="24" customHeight="1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/>
  </sheetData>
  <mergeCells count="237">
    <mergeCell ref="P20:Q21"/>
    <mergeCell ref="F21:J21"/>
    <mergeCell ref="K21:O21"/>
    <mergeCell ref="Z21:AD21"/>
    <mergeCell ref="AE21:AI21"/>
    <mergeCell ref="X20:Y21"/>
    <mergeCell ref="Z20:AD20"/>
    <mergeCell ref="AE20:AI20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41:S41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G36:AI36"/>
    <mergeCell ref="AJ36:AL36"/>
    <mergeCell ref="AM36:AO36"/>
    <mergeCell ref="B36:F36"/>
    <mergeCell ref="V36:Z36"/>
    <mergeCell ref="K20:O20"/>
    <mergeCell ref="V12:Y12"/>
    <mergeCell ref="B15:E15"/>
    <mergeCell ref="B12:E12"/>
    <mergeCell ref="F12:J12"/>
    <mergeCell ref="K12:O12"/>
    <mergeCell ref="B13:E14"/>
    <mergeCell ref="AN20:AO21"/>
    <mergeCell ref="V15:Y15"/>
    <mergeCell ref="B19:G19"/>
    <mergeCell ref="H19:AM19"/>
    <mergeCell ref="B20:C21"/>
    <mergeCell ref="D20:E21"/>
    <mergeCell ref="F20:J20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5118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湘南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>
      <c r="A3" s="361" t="s">
        <v>2</v>
      </c>
      <c r="B3" s="362"/>
      <c r="C3" s="362"/>
      <c r="D3" s="363"/>
      <c r="E3" s="380" t="str">
        <f>CONCATENATE(入力!F3,"　　",入力!F8)</f>
        <v>藤沢市立六会中学校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>
      <c r="A7" s="167" t="s">
        <v>0</v>
      </c>
      <c r="B7" s="168"/>
      <c r="C7" s="168"/>
      <c r="D7" s="169"/>
      <c r="E7" s="376" t="str">
        <f>IF(入力!F12="","",入力!F12)</f>
        <v>ふかざわ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>
      <c r="A8" s="132" t="s">
        <v>6</v>
      </c>
      <c r="B8" s="98"/>
      <c r="C8" s="98"/>
      <c r="D8" s="133"/>
      <c r="E8" s="364" t="str">
        <f>IF(入力!F13="","",入力!F13)</f>
        <v>深澤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/>
    <row r="12" spans="1:40" ht="22.5" customHeight="1" thickBot="1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いで</v>
      </c>
      <c r="F15" s="330"/>
      <c r="G15" s="330"/>
      <c r="H15" s="330"/>
      <c r="I15" s="330"/>
      <c r="J15" s="330" t="str">
        <f>IF(入力!K22="","",入力!K22)</f>
        <v>みさき</v>
      </c>
      <c r="K15" s="330"/>
      <c r="L15" s="330"/>
      <c r="M15" s="330"/>
      <c r="N15" s="331"/>
      <c r="O15" s="332">
        <f>IF(入力!P22="","",入力!P22)</f>
        <v>3</v>
      </c>
      <c r="P15" s="332"/>
      <c r="Q15" s="328" t="str">
        <f>IF(入力!R22="","",入力!R22)</f>
        <v/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8</v>
      </c>
      <c r="X15" s="332"/>
      <c r="Y15" s="341" t="str">
        <f>IF(入力!Z22="","",入力!Z22)</f>
        <v>かまた</v>
      </c>
      <c r="Z15" s="330"/>
      <c r="AA15" s="330"/>
      <c r="AB15" s="330"/>
      <c r="AC15" s="330"/>
      <c r="AD15" s="330" t="str">
        <f>IF(入力!AE22="","",入力!AE22)</f>
        <v>りこ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 t="str">
        <f>IF(入力!AL22="","",入力!AL22)</f>
        <v/>
      </c>
      <c r="AL15" s="329"/>
      <c r="AM15" s="328" t="str">
        <f>IF(入力!AN22="","",入力!AN22)</f>
        <v>○</v>
      </c>
      <c r="AN15" s="342"/>
    </row>
    <row r="16" spans="1:40" ht="37.5" customHeight="1">
      <c r="A16" s="198"/>
      <c r="B16" s="199"/>
      <c r="C16" s="333"/>
      <c r="D16" s="333"/>
      <c r="E16" s="344" t="str">
        <f>IF(入力!F23="","",入力!F23)</f>
        <v>井出</v>
      </c>
      <c r="F16" s="345"/>
      <c r="G16" s="345"/>
      <c r="H16" s="345"/>
      <c r="I16" s="345"/>
      <c r="J16" s="345" t="str">
        <f>IF(入力!K23="","",入力!K23)</f>
        <v>美咲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鎌田　</v>
      </c>
      <c r="Z16" s="345"/>
      <c r="AA16" s="345"/>
      <c r="AB16" s="345"/>
      <c r="AC16" s="345"/>
      <c r="AD16" s="345" t="str">
        <f>IF(入力!AE23="","",入力!AE23)</f>
        <v>莉湖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さいとう</v>
      </c>
      <c r="F17" s="316"/>
      <c r="G17" s="316"/>
      <c r="H17" s="316"/>
      <c r="I17" s="316"/>
      <c r="J17" s="316" t="str">
        <f>IF(入力!K24="","",入力!K24)</f>
        <v>ふうか</v>
      </c>
      <c r="K17" s="316"/>
      <c r="L17" s="316"/>
      <c r="M17" s="316"/>
      <c r="N17" s="317"/>
      <c r="O17" s="312">
        <f>IF(入力!P24="","",入力!P24)</f>
        <v>3</v>
      </c>
      <c r="P17" s="312"/>
      <c r="Q17" s="310" t="str">
        <f>IF(入力!R24="","",入力!R24)</f>
        <v/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9</v>
      </c>
      <c r="X17" s="312"/>
      <c r="Y17" s="315" t="str">
        <f>IF(入力!Z24="","",入力!Z24)</f>
        <v>かりみず</v>
      </c>
      <c r="Z17" s="316"/>
      <c r="AA17" s="316"/>
      <c r="AB17" s="316"/>
      <c r="AC17" s="316"/>
      <c r="AD17" s="316" t="str">
        <f>IF(入力!AE24="","",入力!AE24)</f>
        <v>たえ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 t="str">
        <f>IF(入力!AL24="","",入力!AL24)</f>
        <v/>
      </c>
      <c r="AL17" s="110"/>
      <c r="AM17" s="318" t="str">
        <f>IF(入力!AN24="","",入力!AN24)</f>
        <v>○</v>
      </c>
      <c r="AN17" s="319"/>
    </row>
    <row r="18" spans="1:40" ht="37.5" customHeight="1">
      <c r="A18" s="210"/>
      <c r="B18" s="211"/>
      <c r="C18" s="313"/>
      <c r="D18" s="313"/>
      <c r="E18" s="308" t="str">
        <f>IF(入力!F25="","",入力!F25)</f>
        <v>齋藤</v>
      </c>
      <c r="F18" s="309"/>
      <c r="G18" s="309"/>
      <c r="H18" s="309"/>
      <c r="I18" s="309"/>
      <c r="J18" s="309" t="str">
        <f>IF(入力!K25="","",入力!K25)</f>
        <v>楓香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假水</v>
      </c>
      <c r="Z18" s="309"/>
      <c r="AA18" s="309"/>
      <c r="AB18" s="309"/>
      <c r="AC18" s="309"/>
      <c r="AD18" s="309" t="str">
        <f>IF(入力!AE25="","",入力!AE25)</f>
        <v>妙夏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かしわだ</v>
      </c>
      <c r="F19" s="316"/>
      <c r="G19" s="316"/>
      <c r="H19" s="316"/>
      <c r="I19" s="316"/>
      <c r="J19" s="316" t="str">
        <f>IF(入力!K26="","",入力!K26)</f>
        <v>りんな</v>
      </c>
      <c r="K19" s="316"/>
      <c r="L19" s="316"/>
      <c r="M19" s="316"/>
      <c r="N19" s="317"/>
      <c r="O19" s="312">
        <f>IF(入力!P26="","",入力!P26)</f>
        <v>3</v>
      </c>
      <c r="P19" s="312"/>
      <c r="Q19" s="310" t="str">
        <f>IF(入力!R26="","",入力!R26)</f>
        <v/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12</v>
      </c>
      <c r="X19" s="312"/>
      <c r="Y19" s="315" t="str">
        <f>IF(入力!Z26="","",入力!Z26)</f>
        <v>さいとう</v>
      </c>
      <c r="Z19" s="316"/>
      <c r="AA19" s="316"/>
      <c r="AB19" s="316"/>
      <c r="AC19" s="316"/>
      <c r="AD19" s="316" t="str">
        <f>IF(入力!AE26="","",入力!AE26)</f>
        <v>こな</v>
      </c>
      <c r="AE19" s="316"/>
      <c r="AF19" s="316"/>
      <c r="AG19" s="316"/>
      <c r="AH19" s="317"/>
      <c r="AI19" s="312">
        <f>IF(入力!AJ26="","",入力!AJ26)</f>
        <v>3</v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>
      <c r="A20" s="198"/>
      <c r="B20" s="199"/>
      <c r="C20" s="313"/>
      <c r="D20" s="313"/>
      <c r="E20" s="308" t="str">
        <f>IF(入力!F27="","",入力!F27)</f>
        <v>柏田</v>
      </c>
      <c r="F20" s="309"/>
      <c r="G20" s="309"/>
      <c r="H20" s="309"/>
      <c r="I20" s="309"/>
      <c r="J20" s="309" t="str">
        <f>IF(入力!K27="","",入力!K27)</f>
        <v>凜那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斉藤</v>
      </c>
      <c r="Z20" s="309"/>
      <c r="AA20" s="309"/>
      <c r="AB20" s="309"/>
      <c r="AC20" s="309"/>
      <c r="AD20" s="309" t="str">
        <f>IF(入力!AE27="","",入力!AE27)</f>
        <v>瑚南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こまの</v>
      </c>
      <c r="F21" s="316"/>
      <c r="G21" s="316"/>
      <c r="H21" s="316"/>
      <c r="I21" s="316"/>
      <c r="J21" s="316" t="str">
        <f>IF(入力!K28="","",入力!K28)</f>
        <v>まこ</v>
      </c>
      <c r="K21" s="316"/>
      <c r="L21" s="316"/>
      <c r="M21" s="316"/>
      <c r="N21" s="317"/>
      <c r="O21" s="312">
        <f>IF(入力!P28="","",入力!P28)</f>
        <v>3</v>
      </c>
      <c r="P21" s="312"/>
      <c r="Q21" s="310" t="str">
        <f>IF(入力!R28="","",入力!R28)</f>
        <v/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>
      <c r="A22" s="210"/>
      <c r="B22" s="211"/>
      <c r="C22" s="313"/>
      <c r="D22" s="313"/>
      <c r="E22" s="308" t="str">
        <f>IF(入力!F29="","",入力!F29)</f>
        <v>駒野</v>
      </c>
      <c r="F22" s="309"/>
      <c r="G22" s="309"/>
      <c r="H22" s="309"/>
      <c r="I22" s="309"/>
      <c r="J22" s="309" t="str">
        <f>IF(入力!K29="","",入力!K29)</f>
        <v>麻琴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くぼた</v>
      </c>
      <c r="F23" s="316"/>
      <c r="G23" s="316"/>
      <c r="H23" s="316"/>
      <c r="I23" s="316"/>
      <c r="J23" s="316" t="str">
        <f>IF(入力!K30="","",入力!K30)</f>
        <v>さやか</v>
      </c>
      <c r="K23" s="316"/>
      <c r="L23" s="316"/>
      <c r="M23" s="316"/>
      <c r="N23" s="317"/>
      <c r="O23" s="312">
        <f>IF(入力!P30="","",入力!P30)</f>
        <v>3</v>
      </c>
      <c r="P23" s="312"/>
      <c r="Q23" s="310" t="str">
        <f>IF(入力!R30="","",入力!R30)</f>
        <v/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>
      <c r="A24" s="198"/>
      <c r="B24" s="199"/>
      <c r="C24" s="313"/>
      <c r="D24" s="313"/>
      <c r="E24" s="308" t="str">
        <f>IF(入力!F31="","",入力!F31)</f>
        <v>久保田　</v>
      </c>
      <c r="F24" s="309"/>
      <c r="G24" s="309"/>
      <c r="H24" s="309"/>
      <c r="I24" s="309"/>
      <c r="J24" s="309" t="str">
        <f>IF(入力!K31="","",入力!K31)</f>
        <v>彩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さとう</v>
      </c>
      <c r="F25" s="316"/>
      <c r="G25" s="316"/>
      <c r="H25" s="316"/>
      <c r="I25" s="316"/>
      <c r="J25" s="316" t="str">
        <f>IF(入力!K32="","",入力!K32)</f>
        <v>ゆゆか</v>
      </c>
      <c r="K25" s="316"/>
      <c r="L25" s="316"/>
      <c r="M25" s="316"/>
      <c r="N25" s="317"/>
      <c r="O25" s="312">
        <f>IF(入力!P32="","",入力!P32)</f>
        <v>3</v>
      </c>
      <c r="P25" s="312"/>
      <c r="Q25" s="310" t="str">
        <f>IF(入力!R32="","",入力!R32)</f>
        <v/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>
      <c r="A26" s="229"/>
      <c r="B26" s="230"/>
      <c r="C26" s="327"/>
      <c r="D26" s="327"/>
      <c r="E26" s="326" t="str">
        <f>IF(入力!F33="","",入力!F33)</f>
        <v>佐藤</v>
      </c>
      <c r="F26" s="322"/>
      <c r="G26" s="322"/>
      <c r="H26" s="322"/>
      <c r="I26" s="322"/>
      <c r="J26" s="322" t="str">
        <f>IF(入力!K33="","",入力!K33)</f>
        <v>優々奏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5118</v>
      </c>
      <c r="B7" s="31" t="str">
        <f t="shared" ref="B7:C7" si="0">IF($A$8="","",IF($A$9="",B8,B8&amp;"・"&amp;B9))</f>
        <v>藤沢市立六会中学校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２５２</v>
      </c>
      <c r="G7" s="31" t="str">
        <f t="shared" si="1"/>
        <v>０８１３</v>
      </c>
      <c r="H7" s="31">
        <f t="shared" si="1"/>
        <v>0</v>
      </c>
      <c r="I7" s="31" t="str">
        <f t="shared" si="1"/>
        <v>藤沢市亀井野１０００番地</v>
      </c>
      <c r="J7" s="31">
        <f t="shared" si="1"/>
        <v>0</v>
      </c>
      <c r="K7" s="31" t="str">
        <f t="shared" si="1"/>
        <v>０４６６</v>
      </c>
      <c r="L7" s="31" t="str">
        <f t="shared" si="1"/>
        <v>８１</v>
      </c>
      <c r="M7" s="31" t="str">
        <f t="shared" si="1"/>
        <v>２８０２</v>
      </c>
      <c r="N7" s="31" t="str">
        <f t="shared" si="1"/>
        <v>０４６６</v>
      </c>
      <c r="O7" s="31" t="str">
        <f t="shared" si="1"/>
        <v>８４</v>
      </c>
      <c r="P7" s="31" t="str">
        <f t="shared" si="1"/>
        <v>５４０６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5118</v>
      </c>
      <c r="B8" s="32" t="str">
        <f>IF(入力!$F$3="","",入力!$F$3)</f>
        <v>藤沢市立六会中学校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２５２</v>
      </c>
      <c r="G8" s="42" t="str">
        <f>IF(入力!$I$6="","",入力!$I$6)</f>
        <v>０８１３</v>
      </c>
      <c r="H8" s="32"/>
      <c r="I8" s="32" t="str">
        <f>IF(入力!$L$5="","",入力!$L$5)</f>
        <v>藤沢市亀井野１０００番地</v>
      </c>
      <c r="J8" s="32"/>
      <c r="K8" s="42" t="str">
        <f>IF(入力!$AB$4="","",入力!$AB$4)</f>
        <v>０４６６</v>
      </c>
      <c r="L8" s="42" t="str">
        <f>IF(入力!$AG$4="","",入力!$AG$4)</f>
        <v>８１</v>
      </c>
      <c r="M8" s="42" t="str">
        <f>IF(入力!$AL$4="","",入力!$AL$4)</f>
        <v>２８０２</v>
      </c>
      <c r="N8" s="42" t="str">
        <f>IF(入力!$AB$6="","",入力!$AB$6)</f>
        <v>０４６６</v>
      </c>
      <c r="O8" s="42" t="str">
        <f>IF(入力!$AG$6="","",入力!$AG$6)</f>
        <v>８４</v>
      </c>
      <c r="P8" s="42" t="str">
        <f>IF(入力!$AL$6="","",入力!$AL$6)</f>
        <v>５４０６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２８０２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深澤</v>
      </c>
      <c r="D16" s="32" t="str">
        <f>IF(入力!$K$13="","",入力!$K$13)</f>
        <v>馨</v>
      </c>
      <c r="E16" s="32" t="str">
        <f>IF(入力!$F$12="","",入力!$F$12)</f>
        <v>ふかざわ</v>
      </c>
      <c r="F16" s="32" t="str">
        <f>IF(入力!$K$12="","",入力!$K$12)</f>
        <v>かおる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木戸岡</v>
      </c>
      <c r="D17" s="32" t="str">
        <f>IF(入力!$AE$13="","",入力!$AE$13)</f>
        <v>直史</v>
      </c>
      <c r="E17" s="32" t="str">
        <f>IF(入力!$Z$12="","",入力!$Z$12)</f>
        <v>きどおか</v>
      </c>
      <c r="F17" s="32" t="str">
        <f>IF(入力!$AE$12="","",入力!$AE$12)</f>
        <v>なおふみ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駒野</v>
      </c>
      <c r="D24" s="32" t="str">
        <f>IF(入力!$AE$16="","",入力!$AE$16)</f>
        <v>麻琴</v>
      </c>
      <c r="E24" s="32" t="str">
        <f>IF(入力!$Z$15="","",入力!$Z$15)</f>
        <v>こまの</v>
      </c>
      <c r="F24" s="32" t="str">
        <f>IF(入力!$AE$15="","",入力!$AE$15)</f>
        <v>まこ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井出</v>
      </c>
      <c r="D53" s="32" t="str">
        <f>IF(OR(L53&lt;&gt;"○",入力!K23=""),"",入力!K23)</f>
        <v>美咲</v>
      </c>
      <c r="E53" s="32" t="str">
        <f>IF(OR(L53&lt;&gt;"○",入力!F22=""),"",入力!F22)</f>
        <v>いで</v>
      </c>
      <c r="F53" s="32" t="str">
        <f>IF(OR(L53&lt;&gt;"○",入力!K22=""),"",入力!K22)</f>
        <v>みさき</v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齋藤</v>
      </c>
      <c r="D54" s="32" t="str">
        <f>IF(OR(L54&lt;&gt;"○",入力!K25=""),"",入力!K25)</f>
        <v>楓香</v>
      </c>
      <c r="E54" s="32" t="str">
        <f>IF(OR(L54&lt;&gt;"○",入力!F24=""),"",入力!F24)</f>
        <v>さいとう</v>
      </c>
      <c r="F54" s="32" t="str">
        <f>IF(OR(L54&lt;&gt;"○",入力!K24=""),"",入力!K24)</f>
        <v>ふうか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柏田</v>
      </c>
      <c r="D55" s="32" t="str">
        <f>IF(OR(L55&lt;&gt;"○",入力!K27=""),"",入力!K27)</f>
        <v>凜那</v>
      </c>
      <c r="E55" s="32" t="str">
        <f>IF(OR(L55&lt;&gt;"○",入力!F26=""),"",入力!F26)</f>
        <v>かしわだ</v>
      </c>
      <c r="F55" s="32" t="str">
        <f>IF(OR(L55&lt;&gt;"○",入力!K26=""),"",入力!K26)</f>
        <v>りんな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駒野</v>
      </c>
      <c r="D56" s="32" t="str">
        <f>IF(OR(L56&lt;&gt;"○",入力!K29=""),"",入力!K29)</f>
        <v>麻琴</v>
      </c>
      <c r="E56" s="32" t="str">
        <f>IF(OR(L56&lt;&gt;"○",入力!F28=""),"",入力!F28)</f>
        <v>こまの</v>
      </c>
      <c r="F56" s="32" t="str">
        <f>IF(OR(L56&lt;&gt;"○",入力!K28=""),"",入力!K28)</f>
        <v>まこ</v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久保田　</v>
      </c>
      <c r="D57" s="32" t="str">
        <f>IF(OR(L57&lt;&gt;"○",入力!K31=""),"",入力!K31)</f>
        <v>彩</v>
      </c>
      <c r="E57" s="32" t="str">
        <f>IF(OR(L57&lt;&gt;"○",入力!F30=""),"",入力!F30)</f>
        <v>くぼた</v>
      </c>
      <c r="F57" s="32" t="str">
        <f>IF(OR(L57&lt;&gt;"○",入力!K30=""),"",入力!K30)</f>
        <v>さやか</v>
      </c>
      <c r="G57" s="32"/>
      <c r="H57" s="32"/>
      <c r="I57" s="32">
        <f>IF(OR(L57&lt;&gt;"○",入力!P30=""),"",入力!P30)</f>
        <v>3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佐藤</v>
      </c>
      <c r="D58" s="32" t="str">
        <f>IF(OR(L58&lt;&gt;"○",入力!K33=""),"",入力!K33)</f>
        <v>優々奏</v>
      </c>
      <c r="E58" s="32" t="str">
        <f>IF(OR(L58&lt;&gt;"○",入力!F32=""),"",入力!F32)</f>
        <v>さとう</v>
      </c>
      <c r="F58" s="32" t="str">
        <f>IF(OR(L58&lt;&gt;"○",入力!K32=""),"",入力!K32)</f>
        <v>ゆゆか</v>
      </c>
      <c r="G58" s="32"/>
      <c r="H58" s="32"/>
      <c r="I58" s="32">
        <f>IF(OR(L58&lt;&gt;"○",入力!P32=""),"",入力!P32)</f>
        <v>3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鎌田　</v>
      </c>
      <c r="D59" s="32" t="str">
        <f>IF(OR(L59&lt;&gt;"○",入力!AE23=""),"",入力!AE23)</f>
        <v>莉湖</v>
      </c>
      <c r="E59" s="32" t="str">
        <f>IF(OR(L59&lt;&gt;"○",入力!Z22=""),"",入力!Z22)</f>
        <v>かまた</v>
      </c>
      <c r="F59" s="32" t="str">
        <f>IF(OR(L59&lt;&gt;"○",入力!AE22=""),"",入力!AE22)</f>
        <v>りこ</v>
      </c>
      <c r="G59" s="32"/>
      <c r="H59" s="32"/>
      <c r="I59" s="32">
        <f>IF(OR(L59&lt;&gt;"○",入力!AJ22=""),"",入力!AJ22)</f>
        <v>3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假水</v>
      </c>
      <c r="D60" s="32" t="str">
        <f>IF(OR(L60&lt;&gt;"○",入力!AE25=""),"",入力!AE25)</f>
        <v>妙夏</v>
      </c>
      <c r="E60" s="32" t="str">
        <f>IF(OR(L60&lt;&gt;"○",入力!Z24=""),"",入力!Z24)</f>
        <v>かりみず</v>
      </c>
      <c r="F60" s="32" t="str">
        <f>IF(OR(L60&lt;&gt;"○",入力!AE24=""),"",入力!AE24)</f>
        <v>たえ</v>
      </c>
      <c r="G60" s="32"/>
      <c r="H60" s="32"/>
      <c r="I60" s="32">
        <f>IF(OR(L60&lt;&gt;"○",入力!AJ24=""),"",入力!AJ24)</f>
        <v>3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12</v>
      </c>
      <c r="C61" s="32" t="str">
        <f>IF(OR(L61&lt;&gt;"○",入力!Z27=""),"",入力!Z27)</f>
        <v>斉藤</v>
      </c>
      <c r="D61" s="32" t="str">
        <f>IF(OR(L61&lt;&gt;"○",入力!AE27=""),"",入力!AE27)</f>
        <v>瑚南</v>
      </c>
      <c r="E61" s="32" t="str">
        <f>IF(OR(L61&lt;&gt;"○",入力!Z26=""),"",入力!Z26)</f>
        <v>さいとう</v>
      </c>
      <c r="F61" s="32" t="str">
        <f>IF(OR(L61&lt;&gt;"○",入力!AE26=""),"",入力!AE26)</f>
        <v>こな</v>
      </c>
      <c r="G61" s="32"/>
      <c r="H61" s="32"/>
      <c r="I61" s="32">
        <f>IF(OR(L61&lt;&gt;"○",入力!AJ26=""),"",入力!AJ26)</f>
        <v>3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2019-05-09T01:10:43Z</cp:lastPrinted>
  <dcterms:created xsi:type="dcterms:W3CDTF">2006-11-03T01:52:14Z</dcterms:created>
  <dcterms:modified xsi:type="dcterms:W3CDTF">2019-05-10T07:10:32Z</dcterms:modified>
</cp:coreProperties>
</file>