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9 個人フォルダ\筒井\2019年度　1年生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<sst xmlns="http://schemas.openxmlformats.org/spreadsheetml/2006/main" count="1458" uniqueCount="748">
  <si>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</si>
  <si>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</si>
  <si>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</si>
  <si>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</si>
  <si>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</si>
  <si>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</si>
  <si>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</si>
  <si>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</si>
  <si>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</si>
  <si>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</si>
  <si>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</si>
  <si>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</si>
  <si>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</si>
  <si>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</si>
  <si>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</si>
  <si>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</si>
  <si>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</si>
  <si>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</si>
  <si>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</si>
  <si>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</si>
  <si>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</si>
  <si>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</si>
  <si>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</si>
  <si>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</si>
  <si>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</si>
  <si>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</si>
  <si>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</si>
  <si>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</si>
  <si>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</si>
  <si>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</si>
  <si>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</si>
  <si>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</si>
  <si>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</si>
  <si>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</si>
  <si>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</si>
  <si>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</si>
  <si>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</si>
  <si>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</si>
  <si>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</si>
  <si>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</si>
  <si>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</si>
  <si>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</si>
  <si>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</si>
  <si>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</si>
  <si>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</si>
  <si>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</si>
  <si>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</si>
  <si>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</si>
  <si>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</si>
  <si>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</si>
  <si>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</si>
  <si>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</si>
  <si>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</si>
  <si>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</si>
  <si>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</si>
  <si>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</si>
  <si>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</si>
  <si>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</si>
  <si>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</si>
  <si>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</si>
  <si>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</si>
  <si>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</si>
  <si>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</si>
  <si>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</si>
  <si>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</si>
  <si>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</si>
  <si>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</si>
  <si>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</si>
  <si>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</si>
  <si>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</si>
  <si>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</si>
  <si>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</si>
  <si>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</si>
  <si>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</si>
  <si>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</si>
  <si>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</si>
  <si>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</si>
  <si>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</si>
  <si>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</si>
  <si>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</si>
  <si>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</si>
  <si>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</si>
  <si>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</si>
  <si>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</si>
  <si>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</si>
  <si>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</si>
  <si>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</si>
  <si>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</si>
  <si>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</si>
  <si>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</si>
  <si>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</si>
  <si>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</si>
  <si>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</si>
  <si>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</si>
  <si>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</si>
  <si>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</si>
  <si>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</si>
  <si>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</si>
  <si>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</si>
  <si>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</si>
  <si>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</si>
  <si>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</si>
  <si>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</si>
  <si>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</si>
  <si>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</si>
  <si>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</si>
  <si>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</si>
  <si>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</si>
  <si>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</si>
  <si>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</si>
  <si>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</si>
  <si>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</si>
  <si>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</si>
  <si>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</si>
  <si>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</si>
  <si>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</si>
  <si>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</si>
  <si>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</si>
  <si>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</si>
  <si>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</si>
  <si>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</si>
  <si>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</si>
  <si>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</si>
  <si>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</si>
  <si>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</si>
  <si>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</si>
  <si>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</si>
  <si>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</si>
  <si>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</si>
  <si>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</si>
  <si>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</si>
  <si>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</si>
  <si>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</si>
  <si>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</si>
  <si>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</si>
  <si>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</si>
  <si>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</si>
  <si>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</si>
  <si>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</si>
  <si>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</si>
  <si>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</si>
  <si>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</si>
  <si>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</si>
  <si>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</si>
  <si>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</si>
  <si>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</si>
  <si>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</si>
  <si>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</si>
  <si>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</si>
  <si>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</si>
  <si>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</si>
  <si>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</si>
  <si>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</si>
  <si>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</si>
  <si>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</si>
  <si>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</si>
  <si>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</si>
  <si>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</si>
  <si>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</si>
  <si>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</si>
  <si>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</si>
  <si>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</si>
  <si>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</si>
  <si>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</si>
  <si>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</si>
  <si>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</si>
  <si>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</si>
  <si>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</si>
  <si>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</si>
  <si>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</si>
  <si>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</si>
  <si>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</si>
  <si>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</si>
  <si>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</si>
  <si>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</si>
  <si>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</si>
  <si>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</si>
  <si>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</si>
  <si>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</si>
  <si>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</si>
  <si>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</si>
  <si>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</si>
  <si>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</si>
  <si>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</si>
  <si>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</si>
  <si>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</si>
  <si>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</si>
  <si>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</si>
  <si>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</si>
  <si>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</si>
  <si>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</si>
  <si>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</si>
  <si>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</si>
  <si>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</si>
  <si>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</si>
  <si>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</si>
  <si>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</si>
  <si>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</si>
  <si>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</si>
  <si>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</si>
  <si>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</si>
  <si>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</si>
  <si>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</si>
  <si>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</si>
  <si>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</si>
  <si>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</si>
  <si>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</si>
  <si>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</si>
  <si>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</si>
  <si>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</si>
  <si>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</si>
  <si>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</si>
  <si>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</si>
  <si>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</si>
  <si>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</si>
  <si>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</si>
  <si>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</si>
  <si>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</si>
  <si>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</si>
  <si>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</si>
  <si>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</si>
  <si>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</si>
  <si>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</si>
  <si>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</si>
  <si>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</si>
  <si>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</si>
  <si>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</si>
  <si>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</si>
  <si>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</si>
  <si>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</si>
  <si>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</si>
  <si>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</si>
  <si>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</si>
  <si>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</si>
  <si>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</si>
  <si>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</si>
  <si>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</si>
  <si>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</si>
  <si>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</si>
  <si>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</si>
  <si>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</si>
  <si>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</si>
  <si>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</si>
  <si>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</si>
  <si>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</si>
  <si>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</si>
  <si>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</si>
  <si>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</si>
  <si>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</si>
  <si>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</si>
  <si>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</si>
  <si>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</si>
  <si>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</si>
  <si>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</si>
  <si>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</si>
  <si>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</si>
  <si>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</si>
  <si>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</si>
  <si>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</si>
  <si>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</si>
  <si>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</si>
  <si>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</si>
  <si>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</si>
  <si>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</si>
  <si>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</si>
  <si>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</si>
  <si>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</si>
  <si>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</si>
  <si>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</si>
  <si>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</si>
  <si>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</si>
  <si>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</si>
  <si>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</si>
  <si>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</si>
  <si>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</si>
  <si>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</si>
  <si>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</si>
  <si>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</si>
  <si>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</si>
  <si>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</si>
  <si>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</si>
  <si>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</si>
  <si>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</si>
  <si>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</si>
  <si>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</si>
  <si>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</si>
  <si>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</si>
  <si>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</si>
  <si>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</si>
  <si>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</si>
  <si>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</si>
  <si>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</si>
  <si>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</si>
  <si>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</si>
  <si>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</si>
  <si>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</si>
  <si>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</si>
  <si>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</si>
  <si>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</si>
  <si>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</si>
  <si>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</si>
  <si>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</si>
  <si>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</si>
  <si>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</si>
  <si>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</si>
  <si>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</si>
  <si>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</si>
  <si>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</si>
  <si>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</si>
  <si>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</si>
  <si>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</si>
  <si>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</si>
  <si>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</si>
  <si>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</si>
  <si>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</si>
  <si>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</si>
  <si>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</si>
  <si>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</si>
  <si>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</si>
  <si>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</si>
  <si>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</si>
  <si>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</si>
  <si>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</si>
  <si>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</si>
  <si>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</si>
  <si>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</si>
  <si>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</si>
  <si>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</si>
  <si>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</si>
  <si>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</si>
  <si>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</si>
  <si>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</si>
  <si>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</si>
  <si>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</si>
  <si>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</si>
  <si>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</si>
  <si>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</si>
  <si>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</si>
  <si>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</si>
  <si>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</si>
  <si>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</si>
  <si>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</si>
  <si>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</si>
  <si>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</si>
  <si>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</si>
  <si>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</si>
  <si>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</si>
  <si>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</si>
  <si>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</si>
  <si>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</si>
  <si>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</si>
  <si>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</si>
  <si>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</si>
  <si>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</si>
  <si>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</si>
  <si>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</si>
  <si>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</si>
  <si>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</si>
  <si>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</si>
  <si>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</si>
  <si>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</si>
  <si>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</si>
  <si>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</si>
  <si>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</si>
  <si>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</si>
  <si>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</si>
  <si>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</si>
  <si>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</si>
  <si>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</si>
  <si>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</si>
  <si>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</si>
  <si>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</si>
  <si>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</si>
  <si>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</si>
  <si>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</si>
  <si>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</si>
  <si>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</si>
  <si>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</si>
  <si>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</si>
  <si>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</si>
  <si>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</si>
  <si>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</si>
  <si>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</si>
  <si>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</si>
  <si>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</si>
  <si>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</si>
  <si>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</si>
  <si>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</si>
  <si>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</si>
  <si>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</si>
  <si>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</si>
  <si>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</si>
  <si>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</si>
  <si>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</si>
  <si>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</si>
  <si>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</si>
  <si>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</si>
  <si>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</si>
  <si>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</si>
  <si>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</si>
  <si>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</si>
  <si>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</si>
  <si>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</si>
  <si>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</si>
  <si>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</si>
  <si>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</si>
  <si>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</si>
  <si>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</si>
  <si>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</si>
  <si>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</si>
  <si>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</si>
  <si>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</si>
  <si>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</si>
  <si>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</si>
  <si>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</si>
  <si>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</si>
  <si>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</si>
  <si>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</si>
  <si>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</si>
  <si>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</si>
  <si>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</si>
  <si>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</si>
  <si>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</si>
  <si>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</si>
  <si>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</si>
  <si>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</si>
  <si>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</si>
  <si>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</si>
  <si>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</si>
  <si>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</si>
  <si>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</si>
  <si>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</si>
  <si>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</si>
  <si>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</si>
  <si>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</si>
  <si>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</si>
  <si>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</si>
  <si>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</si>
  <si>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</si>
  <si>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</si>
  <si>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</si>
  <si>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</si>
  <si>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</si>
  <si>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</si>
  <si>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</si>
  <si>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</si>
  <si>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</si>
  <si>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</si>
  <si>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</si>
  <si>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</si>
  <si>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</si>
  <si>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</si>
  <si>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</si>
  <si>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</si>
  <si>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</si>
  <si>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</si>
  <si>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</si>
  <si>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</si>
  <si>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</si>
  <si>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</si>
  <si>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</si>
  <si>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</si>
  <si>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</si>
  <si>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</si>
  <si>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</si>
  <si>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</si>
  <si>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</si>
  <si>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</si>
  <si>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</si>
  <si>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</si>
  <si>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</si>
  <si>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</si>
  <si>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</si>
  <si>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</si>
  <si>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</si>
  <si>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</si>
  <si>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</si>
  <si>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</si>
  <si>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</si>
  <si>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</si>
  <si>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</si>
  <si>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</si>
  <si>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</si>
  <si>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</si>
  <si>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</si>
  <si>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</si>
  <si>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</si>
  <si>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</si>
  <si>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</si>
  <si>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</si>
  <si>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</si>
  <si>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</si>
  <si>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</si>
  <si>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</si>
  <si>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</si>
  <si>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</si>
  <si>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</si>
  <si>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</si>
  <si>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</si>
  <si>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</si>
  <si>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</si>
  <si>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</si>
  <si>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</si>
  <si>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</si>
  <si>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</si>
  <si>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</si>
  <si>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</si>
  <si>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</si>
  <si>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</si>
  <si>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</si>
  <si>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</si>
  <si>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</si>
  <si>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</si>
  <si>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</si>
  <si>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</si>
  <si>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</si>
  <si>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</si>
  <si>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</si>
  <si>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</si>
  <si>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</si>
  <si>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</si>
  <si>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</si>
  <si>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</si>
  <si>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</si>
  <si>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</si>
  <si>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</si>
  <si>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</si>
  <si>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</si>
  <si>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</si>
  <si>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</si>
  <si>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</si>
  <si>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</si>
  <si>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</si>
  <si>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</si>
  <si>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</si>
  <si>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</si>
  <si>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</si>
  <si>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</si>
  <si>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</si>
  <si>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</si>
  <si>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</si>
  <si>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</si>
  <si>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</si>
  <si>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</si>
  <si>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</si>
  <si>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</si>
  <si>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</si>
  <si>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</si>
  <si>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</si>
  <si>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</si>
  <si>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</si>
  <si>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</si>
  <si>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</si>
  <si>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</si>
  <si>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</si>
  <si>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</si>
  <si>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</si>
  <si>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</si>
  <si>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</si>
  <si>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</si>
  <si>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</si>
  <si>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</si>
  <si>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</si>
  <si>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</si>
  <si>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</si>
  <si>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</si>
  <si>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</si>
  <si>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</si>
  <si>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</si>
  <si>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</si>
  <si>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</si>
  <si>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</si>
  <si>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</si>
  <si>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</si>
  <si>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</si>
  <si>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</si>
  <si>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</si>
  <si>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</si>
  <si>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</si>
  <si>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</si>
  <si>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</si>
  <si>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</si>
  <si>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</si>
  <si>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</si>
  <si>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</si>
  <si>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</si>
  <si>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</si>
  <si>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</si>
  <si>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</si>
  <si>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</si>
  <si>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</si>
  <si>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</si>
  <si>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</si>
  <si>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</si>
  <si>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</si>
  <si>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</si>
  <si>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</si>
  <si>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</si>
  <si>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</si>
  <si>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</si>
  <si>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</si>
  <si>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</si>
  <si>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</si>
  <si>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</si>
  <si>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</si>
  <si>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</si>
  <si>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</si>
  <si>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</si>
  <si>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</si>
  <si>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</si>
  <si>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</si>
  <si>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</si>
  <si>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</si>
  <si>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</si>
  <si>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</si>
  <si>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</si>
  <si>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</si>
  <si>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</si>
  <si>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</si>
  <si>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</si>
  <si>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</si>
  <si>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</si>
  <si>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</si>
  <si>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</si>
  <si>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</si>
  <si>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</si>
  <si>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</si>
  <si>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</si>
  <si>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</si>
  <si>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</si>
  <si>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</si>
  <si>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</si>
  <si>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</si>
  <si>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</si>
  <si>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</si>
  <si>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</si>
  <si>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</si>
  <si>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</si>
  <si>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</si>
  <si>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</si>
  <si>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</si>
  <si>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</si>
  <si>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</si>
  <si>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</si>
  <si>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</si>
  <si>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</si>
  <si>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</si>
  <si>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</si>
  <si>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</si>
  <si>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</si>
  <si>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</si>
  <si>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</si>
  <si>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</si>
  <si>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</si>
  <si>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</si>
  <si>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</si>
  <si>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</si>
  <si>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</si>
  <si>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</si>
  <si>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</si>
  <si>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</si>
  <si>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</si>
  <si>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</si>
  <si>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</si>
  <si>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</si>
  <si>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</si>
  <si>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</si>
  <si>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</si>
  <si>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</si>
  <si>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</si>
  <si>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</si>
  <si>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</si>
  <si>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</si>
  <si>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</si>
  <si>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</si>
  <si>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</si>
  <si>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</si>
  <si>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</si>
  <si>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</si>
  <si>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</si>
  <si>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</si>
  <si>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</si>
  <si>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</si>
  <si>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</si>
  <si>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</si>
  <si>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</si>
  <si>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0466</t>
    <phoneticPr fontId="2"/>
  </si>
  <si>
    <t>45</t>
    <phoneticPr fontId="2"/>
  </si>
  <si>
    <t>5320</t>
    <phoneticPr fontId="2"/>
  </si>
  <si>
    <t>6907</t>
    <phoneticPr fontId="2"/>
  </si>
  <si>
    <t>252</t>
    <phoneticPr fontId="2"/>
  </si>
  <si>
    <t>0804</t>
    <phoneticPr fontId="2"/>
  </si>
  <si>
    <t>藤沢市高倉1122</t>
    <rPh sb="0" eb="3">
      <t>フジサワシ</t>
    </rPh>
    <rPh sb="3" eb="5">
      <t>タカクラ</t>
    </rPh>
    <phoneticPr fontId="2"/>
  </si>
  <si>
    <t>石井</t>
    <rPh sb="0" eb="2">
      <t>イシイ</t>
    </rPh>
    <phoneticPr fontId="2"/>
  </si>
  <si>
    <t>正宏</t>
    <rPh sb="0" eb="2">
      <t>マサヒロ</t>
    </rPh>
    <phoneticPr fontId="2"/>
  </si>
  <si>
    <t>いしい</t>
    <phoneticPr fontId="2"/>
  </si>
  <si>
    <t>まさひろ</t>
    <phoneticPr fontId="2"/>
  </si>
  <si>
    <t>鈴木　</t>
    <rPh sb="0" eb="2">
      <t>スズキ</t>
    </rPh>
    <phoneticPr fontId="2"/>
  </si>
  <si>
    <t>すずき</t>
    <phoneticPr fontId="2"/>
  </si>
  <si>
    <t>ゆき</t>
    <phoneticPr fontId="2"/>
  </si>
  <si>
    <t>幸</t>
    <rPh sb="0" eb="1">
      <t>ユキ</t>
    </rPh>
    <phoneticPr fontId="2"/>
  </si>
  <si>
    <t>むらかみ</t>
    <phoneticPr fontId="2"/>
  </si>
  <si>
    <t>村上</t>
    <rPh sb="0" eb="2">
      <t>ムラカミ</t>
    </rPh>
    <phoneticPr fontId="2"/>
  </si>
  <si>
    <t>ちぐさ</t>
    <phoneticPr fontId="2"/>
  </si>
  <si>
    <t>千草</t>
    <rPh sb="0" eb="2">
      <t>チグサ</t>
    </rPh>
    <phoneticPr fontId="2"/>
  </si>
  <si>
    <t>さとう</t>
    <phoneticPr fontId="2"/>
  </si>
  <si>
    <t>りんか</t>
    <phoneticPr fontId="2"/>
  </si>
  <si>
    <t>佐藤</t>
    <rPh sb="0" eb="2">
      <t>サトウ</t>
    </rPh>
    <phoneticPr fontId="2"/>
  </si>
  <si>
    <t>凛花</t>
    <rPh sb="0" eb="1">
      <t>リン</t>
    </rPh>
    <rPh sb="1" eb="2">
      <t>ハナ</t>
    </rPh>
    <phoneticPr fontId="2"/>
  </si>
  <si>
    <t>たけだ</t>
    <phoneticPr fontId="2"/>
  </si>
  <si>
    <t>りな</t>
    <phoneticPr fontId="2"/>
  </si>
  <si>
    <t>武田</t>
    <rPh sb="0" eb="2">
      <t>タケダ</t>
    </rPh>
    <phoneticPr fontId="2"/>
  </si>
  <si>
    <t>莉奈</t>
    <rPh sb="0" eb="2">
      <t>リナ</t>
    </rPh>
    <phoneticPr fontId="2"/>
  </si>
  <si>
    <t>こうの</t>
    <phoneticPr fontId="2"/>
  </si>
  <si>
    <t>かえで</t>
    <phoneticPr fontId="2"/>
  </si>
  <si>
    <t>河野</t>
    <rPh sb="0" eb="2">
      <t>コウノ</t>
    </rPh>
    <phoneticPr fontId="2"/>
  </si>
  <si>
    <t>楓</t>
    <rPh sb="0" eb="1">
      <t>カエデ</t>
    </rPh>
    <phoneticPr fontId="2"/>
  </si>
  <si>
    <t>きくち</t>
    <phoneticPr fontId="2"/>
  </si>
  <si>
    <t>りおな</t>
    <phoneticPr fontId="2"/>
  </si>
  <si>
    <t>菊地</t>
    <rPh sb="0" eb="2">
      <t>キクチ</t>
    </rPh>
    <phoneticPr fontId="2"/>
  </si>
  <si>
    <t>里緒菜</t>
    <rPh sb="0" eb="3">
      <t>リオナ</t>
    </rPh>
    <phoneticPr fontId="2"/>
  </si>
  <si>
    <t>いしかわ</t>
    <phoneticPr fontId="2"/>
  </si>
  <si>
    <t>ももか</t>
    <phoneticPr fontId="2"/>
  </si>
  <si>
    <t>石川</t>
    <rPh sb="0" eb="2">
      <t>イシカワ</t>
    </rPh>
    <phoneticPr fontId="2"/>
  </si>
  <si>
    <t>桃花</t>
    <rPh sb="0" eb="1">
      <t>モモ</t>
    </rPh>
    <rPh sb="1" eb="2">
      <t>ハナ</t>
    </rPh>
    <phoneticPr fontId="2"/>
  </si>
  <si>
    <t>えんどう</t>
    <phoneticPr fontId="2"/>
  </si>
  <si>
    <t>なみ</t>
    <phoneticPr fontId="2"/>
  </si>
  <si>
    <t>遠藤</t>
    <rPh sb="0" eb="2">
      <t>エンドウ</t>
    </rPh>
    <phoneticPr fontId="2"/>
  </si>
  <si>
    <t>菜美</t>
    <rPh sb="0" eb="2">
      <t>ナミ</t>
    </rPh>
    <phoneticPr fontId="2"/>
  </si>
  <si>
    <t>わだ</t>
    <phoneticPr fontId="2"/>
  </si>
  <si>
    <t>まなみ</t>
    <phoneticPr fontId="2"/>
  </si>
  <si>
    <t>和田</t>
    <rPh sb="0" eb="2">
      <t>ワダ</t>
    </rPh>
    <phoneticPr fontId="2"/>
  </si>
  <si>
    <t>愛美</t>
    <rPh sb="0" eb="2">
      <t>マナミ</t>
    </rPh>
    <phoneticPr fontId="2"/>
  </si>
  <si>
    <t>すどう</t>
    <phoneticPr fontId="2"/>
  </si>
  <si>
    <t>ななか</t>
    <phoneticPr fontId="2"/>
  </si>
  <si>
    <t>須藤</t>
    <rPh sb="0" eb="2">
      <t>スドウ</t>
    </rPh>
    <phoneticPr fontId="2"/>
  </si>
  <si>
    <t>菜々花</t>
    <rPh sb="0" eb="2">
      <t>ナナ</t>
    </rPh>
    <rPh sb="2" eb="3">
      <t>ハナ</t>
    </rPh>
    <phoneticPr fontId="2"/>
  </si>
  <si>
    <t>よだ</t>
    <phoneticPr fontId="2"/>
  </si>
  <si>
    <t>しおり</t>
    <phoneticPr fontId="2"/>
  </si>
  <si>
    <t>依田</t>
    <rPh sb="0" eb="2">
      <t>ヨダ</t>
    </rPh>
    <phoneticPr fontId="2"/>
  </si>
  <si>
    <t>ほんだ</t>
    <phoneticPr fontId="2"/>
  </si>
  <si>
    <t>りお</t>
    <phoneticPr fontId="2"/>
  </si>
  <si>
    <t>本多</t>
    <rPh sb="0" eb="2">
      <t>ホンダ</t>
    </rPh>
    <phoneticPr fontId="2"/>
  </si>
  <si>
    <t>がきや</t>
    <phoneticPr fontId="2"/>
  </si>
  <si>
    <t>あい</t>
    <phoneticPr fontId="2"/>
  </si>
  <si>
    <t>我喜屋</t>
    <rPh sb="0" eb="3">
      <t>ガキヤ</t>
    </rPh>
    <phoneticPr fontId="2"/>
  </si>
  <si>
    <t>愛</t>
    <rPh sb="0" eb="1">
      <t>アイ</t>
    </rPh>
    <phoneticPr fontId="2"/>
  </si>
  <si>
    <t>栞</t>
    <rPh sb="0" eb="1">
      <t>シオリ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</si>
</sst>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C16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W23" sqref="AW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5119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湘南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藤沢市立高倉中学校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692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690</v>
      </c>
      <c r="G6" s="196"/>
      <c r="H6" s="24" t="s">
        <v>586</v>
      </c>
      <c r="I6" s="197" t="s">
        <v>691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687</v>
      </c>
      <c r="AH6" s="200"/>
      <c r="AI6" s="200"/>
      <c r="AJ6" s="200"/>
      <c r="AK6" s="25" t="s">
        <v>587</v>
      </c>
      <c r="AL6" s="200" t="s">
        <v>689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695</v>
      </c>
      <c r="G12" s="260"/>
      <c r="H12" s="260"/>
      <c r="I12" s="260"/>
      <c r="J12" s="260"/>
      <c r="K12" s="260" t="s">
        <v>696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698</v>
      </c>
      <c r="AA12" s="260"/>
      <c r="AB12" s="260"/>
      <c r="AC12" s="260"/>
      <c r="AD12" s="260"/>
      <c r="AE12" s="260" t="s">
        <v>699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693</v>
      </c>
      <c r="G13" s="240"/>
      <c r="H13" s="240"/>
      <c r="I13" s="240"/>
      <c r="J13" s="249"/>
      <c r="K13" s="240" t="s">
        <v>694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697</v>
      </c>
      <c r="AA13" s="240"/>
      <c r="AB13" s="240"/>
      <c r="AC13" s="240"/>
      <c r="AD13" s="249"/>
      <c r="AE13" s="240" t="s">
        <v>700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701</v>
      </c>
      <c r="AA15" s="260"/>
      <c r="AB15" s="260"/>
      <c r="AC15" s="260"/>
      <c r="AD15" s="260"/>
      <c r="AE15" s="260" t="s">
        <v>703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578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704</v>
      </c>
      <c r="AF16" s="240"/>
      <c r="AG16" s="240"/>
      <c r="AH16" s="240"/>
      <c r="AI16" s="251"/>
      <c r="AJ16" s="252">
        <v>8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701</v>
      </c>
      <c r="G22" s="116"/>
      <c r="H22" s="116"/>
      <c r="I22" s="116"/>
      <c r="J22" s="116"/>
      <c r="K22" s="116" t="s">
        <v>703</v>
      </c>
      <c r="L22" s="116"/>
      <c r="M22" s="116"/>
      <c r="N22" s="116"/>
      <c r="O22" s="117"/>
      <c r="P22" s="113">
        <v>2</v>
      </c>
      <c r="Q22" s="113"/>
      <c r="R22" s="104">
        <v>158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725</v>
      </c>
      <c r="AA22" s="116"/>
      <c r="AB22" s="116"/>
      <c r="AC22" s="116"/>
      <c r="AD22" s="116"/>
      <c r="AE22" s="116" t="s">
        <v>726</v>
      </c>
      <c r="AF22" s="116"/>
      <c r="AG22" s="116"/>
      <c r="AH22" s="116"/>
      <c r="AI22" s="117"/>
      <c r="AJ22" s="113">
        <v>1</v>
      </c>
      <c r="AK22" s="113"/>
      <c r="AL22" s="104">
        <v>155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704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727</v>
      </c>
      <c r="AA23" s="109"/>
      <c r="AB23" s="109"/>
      <c r="AC23" s="109"/>
      <c r="AD23" s="109"/>
      <c r="AE23" s="109" t="s">
        <v>728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705</v>
      </c>
      <c r="G24" s="82"/>
      <c r="H24" s="82"/>
      <c r="I24" s="82"/>
      <c r="J24" s="82"/>
      <c r="K24" s="82" t="s">
        <v>706</v>
      </c>
      <c r="L24" s="82"/>
      <c r="M24" s="82"/>
      <c r="N24" s="82"/>
      <c r="O24" s="83"/>
      <c r="P24" s="72">
        <v>2</v>
      </c>
      <c r="Q24" s="72"/>
      <c r="R24" s="88">
        <v>163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729</v>
      </c>
      <c r="AA24" s="82"/>
      <c r="AB24" s="82"/>
      <c r="AC24" s="82"/>
      <c r="AD24" s="82"/>
      <c r="AE24" s="82" t="s">
        <v>730</v>
      </c>
      <c r="AF24" s="82"/>
      <c r="AG24" s="82"/>
      <c r="AH24" s="82"/>
      <c r="AI24" s="83"/>
      <c r="AJ24" s="72">
        <v>1</v>
      </c>
      <c r="AK24" s="72"/>
      <c r="AL24" s="88">
        <v>151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707</v>
      </c>
      <c r="G25" s="100"/>
      <c r="H25" s="100"/>
      <c r="I25" s="100"/>
      <c r="J25" s="100"/>
      <c r="K25" s="100" t="s">
        <v>708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731</v>
      </c>
      <c r="AA25" s="100"/>
      <c r="AB25" s="100"/>
      <c r="AC25" s="100"/>
      <c r="AD25" s="100"/>
      <c r="AE25" s="100" t="s">
        <v>732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709</v>
      </c>
      <c r="G26" s="82"/>
      <c r="H26" s="82"/>
      <c r="I26" s="82"/>
      <c r="J26" s="82"/>
      <c r="K26" s="82" t="s">
        <v>710</v>
      </c>
      <c r="L26" s="82"/>
      <c r="M26" s="82"/>
      <c r="N26" s="82"/>
      <c r="O26" s="83"/>
      <c r="P26" s="72">
        <v>2</v>
      </c>
      <c r="Q26" s="72"/>
      <c r="R26" s="88">
        <v>150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733</v>
      </c>
      <c r="AA26" s="82"/>
      <c r="AB26" s="82"/>
      <c r="AC26" s="82"/>
      <c r="AD26" s="82"/>
      <c r="AE26" s="82" t="s">
        <v>734</v>
      </c>
      <c r="AF26" s="82"/>
      <c r="AG26" s="82"/>
      <c r="AH26" s="82"/>
      <c r="AI26" s="83"/>
      <c r="AJ26" s="72">
        <v>1</v>
      </c>
      <c r="AK26" s="72"/>
      <c r="AL26" s="88">
        <v>153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711</v>
      </c>
      <c r="G27" s="100"/>
      <c r="H27" s="100"/>
      <c r="I27" s="100"/>
      <c r="J27" s="100"/>
      <c r="K27" s="100" t="s">
        <v>712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735</v>
      </c>
      <c r="AA27" s="100"/>
      <c r="AB27" s="100"/>
      <c r="AC27" s="100"/>
      <c r="AD27" s="100"/>
      <c r="AE27" s="100" t="s">
        <v>736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713</v>
      </c>
      <c r="G28" s="82"/>
      <c r="H28" s="82"/>
      <c r="I28" s="82"/>
      <c r="J28" s="82"/>
      <c r="K28" s="82" t="s">
        <v>714</v>
      </c>
      <c r="L28" s="82"/>
      <c r="M28" s="82"/>
      <c r="N28" s="82"/>
      <c r="O28" s="83"/>
      <c r="P28" s="72">
        <v>2</v>
      </c>
      <c r="Q28" s="72"/>
      <c r="R28" s="88">
        <v>169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737</v>
      </c>
      <c r="AA28" s="82"/>
      <c r="AB28" s="82"/>
      <c r="AC28" s="82"/>
      <c r="AD28" s="82"/>
      <c r="AE28" s="82" t="s">
        <v>738</v>
      </c>
      <c r="AF28" s="82"/>
      <c r="AG28" s="82"/>
      <c r="AH28" s="82"/>
      <c r="AI28" s="83"/>
      <c r="AJ28" s="72">
        <v>1</v>
      </c>
      <c r="AK28" s="72"/>
      <c r="AL28" s="88">
        <v>152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715</v>
      </c>
      <c r="G29" s="100"/>
      <c r="H29" s="100"/>
      <c r="I29" s="100"/>
      <c r="J29" s="100"/>
      <c r="K29" s="100" t="s">
        <v>716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739</v>
      </c>
      <c r="AA29" s="100"/>
      <c r="AB29" s="100"/>
      <c r="AC29" s="100"/>
      <c r="AD29" s="100"/>
      <c r="AE29" s="100" t="s">
        <v>747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717</v>
      </c>
      <c r="G30" s="82"/>
      <c r="H30" s="82"/>
      <c r="I30" s="82"/>
      <c r="J30" s="82"/>
      <c r="K30" s="82" t="s">
        <v>718</v>
      </c>
      <c r="L30" s="82"/>
      <c r="M30" s="82"/>
      <c r="N30" s="82"/>
      <c r="O30" s="83"/>
      <c r="P30" s="72">
        <v>2</v>
      </c>
      <c r="Q30" s="72"/>
      <c r="R30" s="88">
        <v>148</v>
      </c>
      <c r="S30" s="89"/>
      <c r="T30" s="290" t="s">
        <v>544</v>
      </c>
      <c r="U30" s="291"/>
      <c r="V30" s="77">
        <v>11</v>
      </c>
      <c r="W30" s="78"/>
      <c r="X30" s="72">
        <v>11</v>
      </c>
      <c r="Y30" s="72"/>
      <c r="Z30" s="81" t="s">
        <v>740</v>
      </c>
      <c r="AA30" s="82"/>
      <c r="AB30" s="82"/>
      <c r="AC30" s="82"/>
      <c r="AD30" s="82"/>
      <c r="AE30" s="82" t="s">
        <v>741</v>
      </c>
      <c r="AF30" s="82"/>
      <c r="AG30" s="82"/>
      <c r="AH30" s="82"/>
      <c r="AI30" s="83"/>
      <c r="AJ30" s="72">
        <v>1</v>
      </c>
      <c r="AK30" s="72"/>
      <c r="AL30" s="88">
        <v>155</v>
      </c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719</v>
      </c>
      <c r="G31" s="100"/>
      <c r="H31" s="100"/>
      <c r="I31" s="100"/>
      <c r="J31" s="100"/>
      <c r="K31" s="100" t="s">
        <v>720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 t="s">
        <v>742</v>
      </c>
      <c r="AA31" s="100"/>
      <c r="AB31" s="100"/>
      <c r="AC31" s="100"/>
      <c r="AD31" s="100"/>
      <c r="AE31" s="100" t="s">
        <v>741</v>
      </c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721</v>
      </c>
      <c r="G32" s="82"/>
      <c r="H32" s="82"/>
      <c r="I32" s="82"/>
      <c r="J32" s="82"/>
      <c r="K32" s="82" t="s">
        <v>722</v>
      </c>
      <c r="L32" s="82"/>
      <c r="M32" s="82"/>
      <c r="N32" s="82"/>
      <c r="O32" s="83"/>
      <c r="P32" s="72">
        <v>1</v>
      </c>
      <c r="Q32" s="72"/>
      <c r="R32" s="88">
        <v>158</v>
      </c>
      <c r="S32" s="89"/>
      <c r="T32" s="290" t="s">
        <v>544</v>
      </c>
      <c r="U32" s="291"/>
      <c r="V32" s="77">
        <v>12</v>
      </c>
      <c r="W32" s="78"/>
      <c r="X32" s="72">
        <v>12</v>
      </c>
      <c r="Y32" s="72"/>
      <c r="Z32" s="81" t="s">
        <v>743</v>
      </c>
      <c r="AA32" s="82"/>
      <c r="AB32" s="82"/>
      <c r="AC32" s="82"/>
      <c r="AD32" s="82"/>
      <c r="AE32" s="82" t="s">
        <v>744</v>
      </c>
      <c r="AF32" s="82"/>
      <c r="AG32" s="82"/>
      <c r="AH32" s="82"/>
      <c r="AI32" s="83"/>
      <c r="AJ32" s="72">
        <v>1</v>
      </c>
      <c r="AK32" s="72"/>
      <c r="AL32" s="88">
        <v>154</v>
      </c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723</v>
      </c>
      <c r="G33" s="75"/>
      <c r="H33" s="75"/>
      <c r="I33" s="75"/>
      <c r="J33" s="75"/>
      <c r="K33" s="75" t="s">
        <v>724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 t="s">
        <v>745</v>
      </c>
      <c r="AA33" s="75"/>
      <c r="AB33" s="75"/>
      <c r="AC33" s="75"/>
      <c r="AD33" s="75"/>
      <c r="AE33" s="75" t="s">
        <v>746</v>
      </c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0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5119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湘南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藤沢市立高倉中学校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いしい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石井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むらかみ</v>
      </c>
      <c r="F15" s="313"/>
      <c r="G15" s="313"/>
      <c r="H15" s="313"/>
      <c r="I15" s="313"/>
      <c r="J15" s="313" t="str">
        <f>IF(入力!K22="","",入力!K22)</f>
        <v>ちぐさ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えんどう</v>
      </c>
      <c r="Z15" s="313"/>
      <c r="AA15" s="313"/>
      <c r="AB15" s="313"/>
      <c r="AC15" s="313"/>
      <c r="AD15" s="313" t="str">
        <f>IF(入力!AE22="","",入力!AE22)</f>
        <v>なみ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155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村上</v>
      </c>
      <c r="F16" s="327"/>
      <c r="G16" s="327"/>
      <c r="H16" s="327"/>
      <c r="I16" s="327"/>
      <c r="J16" s="327" t="str">
        <f>IF(入力!K23="","",入力!K23)</f>
        <v>千草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遠藤</v>
      </c>
      <c r="Z16" s="327"/>
      <c r="AA16" s="327"/>
      <c r="AB16" s="327"/>
      <c r="AC16" s="327"/>
      <c r="AD16" s="327" t="str">
        <f>IF(入力!AE23="","",入力!AE23)</f>
        <v>菜美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さとう</v>
      </c>
      <c r="F17" s="308"/>
      <c r="G17" s="308"/>
      <c r="H17" s="308"/>
      <c r="I17" s="308"/>
      <c r="J17" s="308" t="str">
        <f>IF(入力!K24="","",入力!K24)</f>
        <v>りんか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163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わだ</v>
      </c>
      <c r="Z17" s="308"/>
      <c r="AA17" s="308"/>
      <c r="AB17" s="308"/>
      <c r="AC17" s="308"/>
      <c r="AD17" s="308" t="str">
        <f>IF(入力!AE24="","",入力!AE24)</f>
        <v>まなみ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151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佐藤</v>
      </c>
      <c r="F18" s="301"/>
      <c r="G18" s="301"/>
      <c r="H18" s="301"/>
      <c r="I18" s="301"/>
      <c r="J18" s="301" t="str">
        <f>IF(入力!K25="","",入力!K25)</f>
        <v>凛花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和田</v>
      </c>
      <c r="Z18" s="301"/>
      <c r="AA18" s="301"/>
      <c r="AB18" s="301"/>
      <c r="AC18" s="301"/>
      <c r="AD18" s="301" t="str">
        <f>IF(入力!AE25="","",入力!AE25)</f>
        <v>愛美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たけだ</v>
      </c>
      <c r="F19" s="308"/>
      <c r="G19" s="308"/>
      <c r="H19" s="308"/>
      <c r="I19" s="308"/>
      <c r="J19" s="308" t="str">
        <f>IF(入力!K26="","",入力!K26)</f>
        <v>りな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150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すどう</v>
      </c>
      <c r="Z19" s="308"/>
      <c r="AA19" s="308"/>
      <c r="AB19" s="308"/>
      <c r="AC19" s="308"/>
      <c r="AD19" s="308" t="str">
        <f>IF(入力!AE26="","",入力!AE26)</f>
        <v>ななか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153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武田</v>
      </c>
      <c r="F20" s="301"/>
      <c r="G20" s="301"/>
      <c r="H20" s="301"/>
      <c r="I20" s="301"/>
      <c r="J20" s="301" t="str">
        <f>IF(入力!K27="","",入力!K27)</f>
        <v>莉奈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須藤</v>
      </c>
      <c r="Z20" s="301"/>
      <c r="AA20" s="301"/>
      <c r="AB20" s="301"/>
      <c r="AC20" s="301"/>
      <c r="AD20" s="301" t="str">
        <f>IF(入力!AE27="","",入力!AE27)</f>
        <v>菜々花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こうの</v>
      </c>
      <c r="F21" s="308"/>
      <c r="G21" s="308"/>
      <c r="H21" s="308"/>
      <c r="I21" s="308"/>
      <c r="J21" s="308" t="str">
        <f>IF(入力!K28="","",入力!K28)</f>
        <v>かえで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169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よだ</v>
      </c>
      <c r="Z21" s="308"/>
      <c r="AA21" s="308"/>
      <c r="AB21" s="308"/>
      <c r="AC21" s="308"/>
      <c r="AD21" s="308" t="str">
        <f>IF(入力!AE28="","",入力!AE28)</f>
        <v>しおり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152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河野</v>
      </c>
      <c r="F22" s="301"/>
      <c r="G22" s="301"/>
      <c r="H22" s="301"/>
      <c r="I22" s="301"/>
      <c r="J22" s="301" t="str">
        <f>IF(入力!K29="","",入力!K29)</f>
        <v>楓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依田</v>
      </c>
      <c r="Z22" s="301"/>
      <c r="AA22" s="301"/>
      <c r="AB22" s="301"/>
      <c r="AC22" s="301"/>
      <c r="AD22" s="301" t="str">
        <f>IF(入力!AE29="","",入力!AE29)</f>
        <v>栞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きくち</v>
      </c>
      <c r="F23" s="308"/>
      <c r="G23" s="308"/>
      <c r="H23" s="308"/>
      <c r="I23" s="308"/>
      <c r="J23" s="308" t="str">
        <f>IF(入力!K30="","",入力!K30)</f>
        <v>りおな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148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>
        <f>IF(入力!X30="","",入力!X30)</f>
        <v>11</v>
      </c>
      <c r="X23" s="310"/>
      <c r="Y23" s="315" t="str">
        <f>IF(入力!Z30="","",入力!Z30)</f>
        <v>ほんだ</v>
      </c>
      <c r="Z23" s="308"/>
      <c r="AA23" s="308"/>
      <c r="AB23" s="308"/>
      <c r="AC23" s="308"/>
      <c r="AD23" s="308" t="str">
        <f>IF(入力!AE30="","",入力!AE30)</f>
        <v>りお</v>
      </c>
      <c r="AE23" s="308"/>
      <c r="AF23" s="308"/>
      <c r="AG23" s="308"/>
      <c r="AH23" s="309"/>
      <c r="AI23" s="310">
        <f>IF(入力!AJ30="","",入力!AJ30)</f>
        <v>1</v>
      </c>
      <c r="AJ23" s="310"/>
      <c r="AK23" s="302">
        <f>IF(入力!AL30="","",入力!AL30)</f>
        <v>155</v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菊地</v>
      </c>
      <c r="F24" s="301"/>
      <c r="G24" s="301"/>
      <c r="H24" s="301"/>
      <c r="I24" s="301"/>
      <c r="J24" s="301" t="str">
        <f>IF(入力!K31="","",入力!K31)</f>
        <v>里緒菜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>本多</v>
      </c>
      <c r="Z24" s="301"/>
      <c r="AA24" s="301"/>
      <c r="AB24" s="301"/>
      <c r="AC24" s="301"/>
      <c r="AD24" s="301" t="str">
        <f>IF(入力!AE31="","",入力!AE31)</f>
        <v>りお</v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いしかわ</v>
      </c>
      <c r="F25" s="308"/>
      <c r="G25" s="308"/>
      <c r="H25" s="308"/>
      <c r="I25" s="308"/>
      <c r="J25" s="308" t="str">
        <f>IF(入力!K32="","",入力!K32)</f>
        <v>ももか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158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>
        <f>IF(入力!X32="","",入力!X32)</f>
        <v>12</v>
      </c>
      <c r="X25" s="310"/>
      <c r="Y25" s="315" t="str">
        <f>IF(入力!Z32="","",入力!Z32)</f>
        <v>がきや</v>
      </c>
      <c r="Z25" s="308"/>
      <c r="AA25" s="308"/>
      <c r="AB25" s="308"/>
      <c r="AC25" s="308"/>
      <c r="AD25" s="308" t="str">
        <f>IF(入力!AE32="","",入力!AE32)</f>
        <v>あい</v>
      </c>
      <c r="AE25" s="308"/>
      <c r="AF25" s="308"/>
      <c r="AG25" s="308"/>
      <c r="AH25" s="309"/>
      <c r="AI25" s="310">
        <f>IF(入力!AJ32="","",入力!AJ32)</f>
        <v>1</v>
      </c>
      <c r="AJ25" s="310"/>
      <c r="AK25" s="302">
        <f>IF(入力!AL32="","",入力!AL32)</f>
        <v>154</v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石川</v>
      </c>
      <c r="F26" s="340"/>
      <c r="G26" s="340"/>
      <c r="H26" s="340"/>
      <c r="I26" s="340"/>
      <c r="J26" s="340" t="str">
        <f>IF(入力!K33="","",入力!K33)</f>
        <v>桃花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>我喜屋</v>
      </c>
      <c r="Z26" s="340"/>
      <c r="AA26" s="340"/>
      <c r="AB26" s="340"/>
      <c r="AC26" s="340"/>
      <c r="AD26" s="340" t="str">
        <f>IF(入力!AE33="","",入力!AE33)</f>
        <v>愛</v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5119</v>
      </c>
      <c r="B7" s="31" t="str">
        <f t="shared" ref="B7:C7" si="0">IF($A$8="","",IF($A$9="",B8,B8&amp;"・"&amp;B9))</f>
        <v>藤沢市立高倉中学校</v>
      </c>
      <c r="C7" s="31">
        <f t="shared" si="0"/>
        <v>0</v>
      </c>
      <c r="D7" s="31" t="str">
        <f>IF($A$8="","",IF(OR($A$9="",D8=D9),D8,D8&amp;"・"&amp;D9))</f>
        <v>湘南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0804</v>
      </c>
      <c r="H7" s="31">
        <f t="shared" si="1"/>
        <v>0</v>
      </c>
      <c r="I7" s="31" t="str">
        <f t="shared" si="1"/>
        <v>藤沢市高倉1122</v>
      </c>
      <c r="J7" s="31">
        <f t="shared" si="1"/>
        <v>0</v>
      </c>
      <c r="K7" s="31" t="str">
        <f t="shared" si="1"/>
        <v>0466</v>
      </c>
      <c r="L7" s="31" t="str">
        <f t="shared" si="1"/>
        <v>45</v>
      </c>
      <c r="M7" s="31" t="str">
        <f t="shared" si="1"/>
        <v>5320</v>
      </c>
      <c r="N7" s="31" t="str">
        <f t="shared" si="1"/>
        <v>0466</v>
      </c>
      <c r="O7" s="31" t="str">
        <f t="shared" si="1"/>
        <v>45</v>
      </c>
      <c r="P7" s="31" t="str">
        <f t="shared" si="1"/>
        <v>6907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5119</v>
      </c>
      <c r="B8" s="32" t="str">
        <f>IF(入力!$F$3="","",入力!$F$3)</f>
        <v>藤沢市立高倉中学校</v>
      </c>
      <c r="C8" s="32"/>
      <c r="D8" s="32" t="str">
        <f>IF(入力!$Z$2="","",入力!$Z$2)</f>
        <v>湘南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0804</v>
      </c>
      <c r="H8" s="32"/>
      <c r="I8" s="32" t="str">
        <f>IF(入力!$L$5="","",入力!$L$5)</f>
        <v>藤沢市高倉1122</v>
      </c>
      <c r="J8" s="32"/>
      <c r="K8" s="42" t="str">
        <f>IF(入力!$AB$4="","",入力!$AB$4)</f>
        <v>0466</v>
      </c>
      <c r="L8" s="42" t="str">
        <f>IF(入力!$AG$4="","",入力!$AG$4)</f>
        <v>45</v>
      </c>
      <c r="M8" s="42" t="str">
        <f>IF(入力!$AL$4="","",入力!$AL$4)</f>
        <v>5320</v>
      </c>
      <c r="N8" s="42" t="str">
        <f>IF(入力!$AB$6="","",入力!$AB$6)</f>
        <v>0466</v>
      </c>
      <c r="O8" s="42" t="str">
        <f>IF(入力!$AG$6="","",入力!$AG$6)</f>
        <v>45</v>
      </c>
      <c r="P8" s="42" t="str">
        <f>IF(入力!$AL$6="","",入力!$AL$6)</f>
        <v>6907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5320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石井</v>
      </c>
      <c r="D16" s="32" t="str">
        <f>IF(入力!$K$13="","",入力!$K$13)</f>
        <v>正宏</v>
      </c>
      <c r="E16" s="32" t="str">
        <f>IF(入力!$F$12="","",入力!$F$12)</f>
        <v>いしい</v>
      </c>
      <c r="F16" s="32" t="str">
        <f>IF(入力!$K$12="","",入力!$K$12)</f>
        <v>まさひろ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鈴木　</v>
      </c>
      <c r="D17" s="32" t="str">
        <f>IF(入力!$AE$13="","",入力!$AE$13)</f>
        <v>幸</v>
      </c>
      <c r="E17" s="32" t="str">
        <f>IF(入力!$Z$12="","",入力!$Z$12)</f>
        <v>すずき</v>
      </c>
      <c r="F17" s="32" t="str">
        <f>IF(入力!$AE$12="","",入力!$AE$12)</f>
        <v>ゆき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村上</v>
      </c>
      <c r="D24" s="32" t="str">
        <f>IF(入力!$AE$16="","",入力!$AE$16)</f>
        <v>千草</v>
      </c>
      <c r="E24" s="32" t="str">
        <f>IF(入力!$Z$15="","",入力!$Z$15)</f>
        <v>むらかみ</v>
      </c>
      <c r="F24" s="32" t="str">
        <f>IF(入力!$AE$15="","",入力!$AE$15)</f>
        <v>ちぐさ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村上</v>
      </c>
      <c r="D53" s="32" t="str">
        <f>IF(OR(L53&lt;&gt;"○",入力!K23=""),"",入力!K23)</f>
        <v>千草</v>
      </c>
      <c r="E53" s="32" t="str">
        <f>IF(OR(L53&lt;&gt;"○",入力!F22=""),"",入力!F22)</f>
        <v>むらかみ</v>
      </c>
      <c r="F53" s="32" t="str">
        <f>IF(OR(L53&lt;&gt;"○",入力!K22=""),"",入力!K22)</f>
        <v>ちぐさ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凛花</v>
      </c>
      <c r="E54" s="32" t="str">
        <f>IF(OR(L54&lt;&gt;"○",入力!F24=""),"",入力!F24)</f>
        <v>さとう</v>
      </c>
      <c r="F54" s="32" t="str">
        <f>IF(OR(L54&lt;&gt;"○",入力!K24=""),"",入力!K24)</f>
        <v>りんか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武田</v>
      </c>
      <c r="D55" s="32" t="str">
        <f>IF(OR(L55&lt;&gt;"○",入力!K27=""),"",入力!K27)</f>
        <v>莉奈</v>
      </c>
      <c r="E55" s="32" t="str">
        <f>IF(OR(L55&lt;&gt;"○",入力!F26=""),"",入力!F26)</f>
        <v>たけだ</v>
      </c>
      <c r="F55" s="32" t="str">
        <f>IF(OR(L55&lt;&gt;"○",入力!K26=""),"",入力!K26)</f>
        <v>りな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河野</v>
      </c>
      <c r="D56" s="32" t="str">
        <f>IF(OR(L56&lt;&gt;"○",入力!K29=""),"",入力!K29)</f>
        <v>楓</v>
      </c>
      <c r="E56" s="32" t="str">
        <f>IF(OR(L56&lt;&gt;"○",入力!F28=""),"",入力!F28)</f>
        <v>こうの</v>
      </c>
      <c r="F56" s="32" t="str">
        <f>IF(OR(L56&lt;&gt;"○",入力!K28=""),"",入力!K28)</f>
        <v>かえで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菊地</v>
      </c>
      <c r="D57" s="32" t="str">
        <f>IF(OR(L57&lt;&gt;"○",入力!K31=""),"",入力!K31)</f>
        <v>里緒菜</v>
      </c>
      <c r="E57" s="32" t="str">
        <f>IF(OR(L57&lt;&gt;"○",入力!F30=""),"",入力!F30)</f>
        <v>きくち</v>
      </c>
      <c r="F57" s="32" t="str">
        <f>IF(OR(L57&lt;&gt;"○",入力!K30=""),"",入力!K30)</f>
        <v>りおな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148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石川</v>
      </c>
      <c r="D58" s="32" t="str">
        <f>IF(OR(L58&lt;&gt;"○",入力!K33=""),"",入力!K33)</f>
        <v>桃花</v>
      </c>
      <c r="E58" s="32" t="str">
        <f>IF(OR(L58&lt;&gt;"○",入力!F32=""),"",入力!F32)</f>
        <v>いしかわ</v>
      </c>
      <c r="F58" s="32" t="str">
        <f>IF(OR(L58&lt;&gt;"○",入力!K32=""),"",入力!K32)</f>
        <v>ももか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158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遠藤</v>
      </c>
      <c r="D59" s="32" t="str">
        <f>IF(OR(L59&lt;&gt;"○",入力!AE23=""),"",入力!AE23)</f>
        <v>菜美</v>
      </c>
      <c r="E59" s="32" t="str">
        <f>IF(OR(L59&lt;&gt;"○",入力!Z22=""),"",入力!Z22)</f>
        <v>えんどう</v>
      </c>
      <c r="F59" s="32" t="str">
        <f>IF(OR(L59&lt;&gt;"○",入力!AE22=""),"",入力!AE22)</f>
        <v>なみ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和田</v>
      </c>
      <c r="D60" s="32" t="str">
        <f>IF(OR(L60&lt;&gt;"○",入力!AE25=""),"",入力!AE25)</f>
        <v>愛美</v>
      </c>
      <c r="E60" s="32" t="str">
        <f>IF(OR(L60&lt;&gt;"○",入力!Z24=""),"",入力!Z24)</f>
        <v>わだ</v>
      </c>
      <c r="F60" s="32" t="str">
        <f>IF(OR(L60&lt;&gt;"○",入力!AE24=""),"",入力!AE24)</f>
        <v>まなみ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151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須藤</v>
      </c>
      <c r="D61" s="32" t="str">
        <f>IF(OR(L61&lt;&gt;"○",入力!AE27=""),"",入力!AE27)</f>
        <v>菜々花</v>
      </c>
      <c r="E61" s="32" t="str">
        <f>IF(OR(L61&lt;&gt;"○",入力!Z26=""),"",入力!Z26)</f>
        <v>すどう</v>
      </c>
      <c r="F61" s="32" t="str">
        <f>IF(OR(L61&lt;&gt;"○",入力!AE26=""),"",入力!AE26)</f>
        <v>ななか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依田</v>
      </c>
      <c r="D62" s="32" t="str">
        <f>IF(OR(L62&lt;&gt;"○",入力!AE29=""),"",入力!AE29)</f>
        <v>栞</v>
      </c>
      <c r="E62" s="32" t="str">
        <f>IF(OR(L62&lt;&gt;"○",入力!Z28=""),"",入力!Z28)</f>
        <v>よだ</v>
      </c>
      <c r="F62" s="32" t="str">
        <f>IF(OR(L62&lt;&gt;"○",入力!AE28=""),"",入力!AE28)</f>
        <v>しおり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152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本多</v>
      </c>
      <c r="D63" s="32" t="str">
        <f>IF(OR(L63&lt;&gt;"○",入力!AE31=""),"",入力!AE31)</f>
        <v>りお</v>
      </c>
      <c r="E63" s="32" t="str">
        <f>IF(OR(L63&lt;&gt;"○",入力!Z30=""),"",入力!Z30)</f>
        <v>ほんだ</v>
      </c>
      <c r="F63" s="32" t="str">
        <f>IF(OR(L63&lt;&gt;"○",入力!AE30=""),"",入力!AE30)</f>
        <v>りお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我喜屋</v>
      </c>
      <c r="D64" s="32" t="str">
        <f>IF(OR(L64&lt;&gt;"○",入力!AE33=""),"",入力!AE33)</f>
        <v>愛</v>
      </c>
      <c r="E64" s="32" t="str">
        <f>IF(OR(L64&lt;&gt;"○",入力!Z32=""),"",入力!Z32)</f>
        <v>がきや</v>
      </c>
      <c r="F64" s="32" t="str">
        <f>IF(OR(L64&lt;&gt;"○",入力!AE32=""),"",入力!AE32)</f>
        <v>あい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藤沢市教育委員会</cp:lastModifiedBy>
  <cp:lastPrinted>2019-11-07T01:25:57Z</cp:lastPrinted>
  <dcterms:created xsi:type="dcterms:W3CDTF">2006-11-03T01:52:14Z</dcterms:created>
  <dcterms:modified xsi:type="dcterms:W3CDTF">2019-11-07T09:22:46Z</dcterms:modified>
</cp:coreProperties>
</file>